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14A8A9DC-D5E6-4B90-8F22-81E6B49A6127}" xr6:coauthVersionLast="47" xr6:coauthVersionMax="47" xr10:uidLastSave="{00000000-0000-0000-0000-000000000000}"/>
  <bookViews>
    <workbookView xWindow="-120" yWindow="-120" windowWidth="29040" windowHeight="17640" xr2:uid="{7F1002BF-919A-4D67-8F92-6DB609B22155}"/>
  </bookViews>
  <sheets>
    <sheet name="TOTAL" sheetId="6" r:id="rId1"/>
    <sheet name="Fleischmann" sheetId="12" r:id="rId2"/>
    <sheet name="HAG" sheetId="11" r:id="rId3"/>
    <sheet name="Lima" sheetId="13" r:id="rId4"/>
    <sheet name="Märklin" sheetId="3" r:id="rId5"/>
    <sheet name="Messing" sheetId="4" r:id="rId6"/>
    <sheet name="PIKO" sheetId="10" r:id="rId7"/>
    <sheet name="Rivarossi" sheetId="14" r:id="rId8"/>
    <sheet name="ROCO" sheetId="1" r:id="rId9"/>
    <sheet name="Trix" sheetId="5" r:id="rId10"/>
    <sheet name="Andere" sheetId="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4" i="2" l="1"/>
  <c r="A22" i="5"/>
  <c r="A40" i="1"/>
  <c r="A21" i="14"/>
  <c r="A56" i="4"/>
  <c r="A43" i="3"/>
  <c r="A17" i="13"/>
  <c r="A134" i="11"/>
  <c r="A31" i="12"/>
  <c r="A28" i="10"/>
  <c r="C33" i="3"/>
  <c r="D37" i="3"/>
  <c r="E122" i="11"/>
  <c r="E6" i="6" s="1"/>
  <c r="E121" i="11"/>
  <c r="D6" i="6" s="1"/>
  <c r="D36" i="3"/>
  <c r="D8" i="6" s="1"/>
  <c r="D119" i="11"/>
  <c r="C47" i="2"/>
  <c r="C14" i="14" l="1"/>
  <c r="B11" i="6" s="1"/>
  <c r="G1" i="14"/>
  <c r="C10" i="13"/>
  <c r="B7" i="6" s="1"/>
  <c r="G1" i="13"/>
  <c r="C24" i="12" l="1"/>
  <c r="B5" i="6" s="1"/>
  <c r="G1" i="12"/>
  <c r="B14" i="6"/>
  <c r="C20" i="10" l="1"/>
  <c r="C48" i="4"/>
  <c r="B6" i="6" l="1"/>
  <c r="J1" i="11"/>
  <c r="B10" i="6"/>
  <c r="G1" i="10"/>
  <c r="H1" i="3"/>
  <c r="G1" i="6"/>
  <c r="G1" i="4"/>
  <c r="G1" i="1"/>
  <c r="G1" i="5"/>
  <c r="G1" i="2"/>
  <c r="C13" i="5"/>
  <c r="B13" i="6" s="1"/>
  <c r="C29" i="1" l="1"/>
  <c r="B12" i="6" s="1"/>
  <c r="B9" i="6" l="1"/>
  <c r="E8" i="6" l="1"/>
  <c r="B8" i="6" l="1"/>
  <c r="B16" i="6" s="1"/>
</calcChain>
</file>

<file path=xl/sharedStrings.xml><?xml version="1.0" encoding="utf-8"?>
<sst xmlns="http://schemas.openxmlformats.org/spreadsheetml/2006/main" count="1364" uniqueCount="197">
  <si>
    <t>Roco</t>
  </si>
  <si>
    <t>AC</t>
  </si>
  <si>
    <t>DC</t>
  </si>
  <si>
    <t>Hersteller</t>
  </si>
  <si>
    <t>Art.Nr.1</t>
  </si>
  <si>
    <t>Typ</t>
  </si>
  <si>
    <t>AC/DC</t>
  </si>
  <si>
    <t>Decoder</t>
  </si>
  <si>
    <t>Betriebsnr.</t>
  </si>
  <si>
    <t>Märklin</t>
  </si>
  <si>
    <t>HAG</t>
  </si>
  <si>
    <t>Trix</t>
  </si>
  <si>
    <t xml:space="preserve"> = verifiziert</t>
  </si>
  <si>
    <t>grün</t>
  </si>
  <si>
    <t>* = Betriebsnummern sind relativ, es wurden meistens mehrere Original-Loks  umgemalt</t>
  </si>
  <si>
    <t>TOTAL:</t>
  </si>
  <si>
    <t>ANZAHL:</t>
  </si>
  <si>
    <t>TOTAL</t>
  </si>
  <si>
    <t>Farbe</t>
  </si>
  <si>
    <t>Bemerkungen</t>
  </si>
  <si>
    <t>Andere</t>
  </si>
  <si>
    <t>PIKO</t>
  </si>
  <si>
    <t xml:space="preserve"> </t>
  </si>
  <si>
    <t>Bemerkungen 2</t>
  </si>
  <si>
    <t xml:space="preserve">               </t>
  </si>
  <si>
    <t>Fulgurex</t>
  </si>
  <si>
    <t>Ae 3/6 I</t>
  </si>
  <si>
    <t>Sound</t>
  </si>
  <si>
    <t>braun</t>
  </si>
  <si>
    <t>Ae 4/7</t>
  </si>
  <si>
    <t>Art.Nr.2</t>
  </si>
  <si>
    <t>Motor</t>
  </si>
  <si>
    <t>LFCM</t>
  </si>
  <si>
    <t>501-20</t>
  </si>
  <si>
    <t>88DC</t>
  </si>
  <si>
    <t>LoPi 2.0</t>
  </si>
  <si>
    <t xml:space="preserve">Doppeltraktion mit 2 Sécheron-Loks, je 1 Panto. Ausgeliefert März 2006, Lok Nr. 10945 mit fünf und Lok Nr. 11010 mit sieben Lüftungsgittern, Auflage ca. 200 Stück </t>
  </si>
  <si>
    <t>Anmerkungen:</t>
  </si>
  <si>
    <t xml:space="preserve"> - Es werden nur die Loks AC Loks (-30 oder -31) dokumentiert, aber es ist/war jeweils auch -20, -21, -22 und -32 erhältlich</t>
  </si>
  <si>
    <t xml:space="preserve"> - die zwei Zahlen hinter der alten Artikelnummern ist die sog. UNUM-Numerierung (nicht offiziell, hat HAG nie verwendet) </t>
  </si>
  <si>
    <t xml:space="preserve"> - alle Details siehe http://datenbank.hag.swiss</t>
  </si>
  <si>
    <t>HAG/SWIMO</t>
  </si>
  <si>
    <t>Umbau aus HAG Ae 4/7</t>
  </si>
  <si>
    <t>HAG/FRIHO</t>
  </si>
  <si>
    <t xml:space="preserve">2069S </t>
  </si>
  <si>
    <t>2150/1</t>
  </si>
  <si>
    <t>2151/1</t>
  </si>
  <si>
    <t>2150/3</t>
  </si>
  <si>
    <t>2151/3</t>
  </si>
  <si>
    <t>2150/5</t>
  </si>
  <si>
    <t>2151/5</t>
  </si>
  <si>
    <t xml:space="preserve">https://trains.wipertech.ch/Document/ShowDocument/233  </t>
  </si>
  <si>
    <t>2152/1</t>
  </si>
  <si>
    <t>2152/2</t>
  </si>
  <si>
    <t>2153/1</t>
  </si>
  <si>
    <t>2153/2</t>
  </si>
  <si>
    <t>2176/2</t>
  </si>
  <si>
    <t>2177/2</t>
  </si>
  <si>
    <t>2176/4</t>
  </si>
  <si>
    <t>2177/4</t>
  </si>
  <si>
    <t>2176/6</t>
  </si>
  <si>
    <t>2177/6</t>
  </si>
  <si>
    <t>2176/8</t>
  </si>
  <si>
    <t>2177/8</t>
  </si>
  <si>
    <t>2176/9</t>
  </si>
  <si>
    <t>blau</t>
  </si>
  <si>
    <t>Farbtest, x/1</t>
  </si>
  <si>
    <t>silber</t>
  </si>
  <si>
    <t>schwarz</t>
  </si>
  <si>
    <t>Einzellok aus 25002</t>
  </si>
  <si>
    <t>Zugpackung</t>
  </si>
  <si>
    <t>Design-Studie, x/2</t>
  </si>
  <si>
    <t>Sécheron, x/250</t>
  </si>
  <si>
    <t>Sécheron, 7 Düsengitter, gealtert</t>
  </si>
  <si>
    <t>Sécheron, 5 Düsengitter, x/250</t>
  </si>
  <si>
    <t>Doppeltraktion mit 2 Sécheron-Loks, je 1 ESA, Lok Nr. 10946 vorbildwidrig mit fünf und Lok Nr. 11010 korrekt mit sieben Lüftungsgittern, beide mit Einholmstromabnehmern gemäss einem Vorbildversuch, Rarität!</t>
  </si>
  <si>
    <t>grün/braun</t>
  </si>
  <si>
    <t>SBB/MThB, x/30</t>
  </si>
  <si>
    <t>gelb/grün</t>
  </si>
  <si>
    <t>Heizerlok</t>
  </si>
  <si>
    <t>Kleinserie</t>
  </si>
  <si>
    <t>weinrot</t>
  </si>
  <si>
    <t>Prototyp, x/1</t>
  </si>
  <si>
    <t>alt-grün</t>
  </si>
  <si>
    <t>rot/grün</t>
  </si>
  <si>
    <t>gelb/blau</t>
  </si>
  <si>
    <t>grün/gelb</t>
  </si>
  <si>
    <t>Liliput</t>
  </si>
  <si>
    <t>L2160</t>
  </si>
  <si>
    <t>Liliput/FRIHO</t>
  </si>
  <si>
    <t>L2152</t>
  </si>
  <si>
    <t>L2152/2</t>
  </si>
  <si>
    <t>2152/3</t>
  </si>
  <si>
    <t>L2168</t>
  </si>
  <si>
    <t>L2170</t>
  </si>
  <si>
    <t>L2172</t>
  </si>
  <si>
    <t>L2174</t>
  </si>
  <si>
    <t>2164/1</t>
  </si>
  <si>
    <t>2165/1</t>
  </si>
  <si>
    <t>2-er Set mit 11010</t>
  </si>
  <si>
    <t>https://trains.wipertech.ch/Document/ShowDocument/191</t>
  </si>
  <si>
    <t>geschwärzt</t>
  </si>
  <si>
    <t>L114724</t>
  </si>
  <si>
    <t>L114714</t>
  </si>
  <si>
    <t>L114704</t>
  </si>
  <si>
    <t>Doppelset mit 10997 (Dummy)</t>
  </si>
  <si>
    <t>Messing</t>
  </si>
  <si>
    <t>digital</t>
  </si>
  <si>
    <t>Lima</t>
  </si>
  <si>
    <t>Fleischmann</t>
  </si>
  <si>
    <t>Metropolitan</t>
  </si>
  <si>
    <t>Ae 3/6 II</t>
  </si>
  <si>
    <t>hellbraun</t>
  </si>
  <si>
    <t>Roxy</t>
  </si>
  <si>
    <t>Ae 3/6 III</t>
  </si>
  <si>
    <t>Märklin/HAMO</t>
  </si>
  <si>
    <t>unbekannt</t>
  </si>
  <si>
    <t>713b</t>
  </si>
  <si>
    <t>Lemaco</t>
  </si>
  <si>
    <t>Startset</t>
  </si>
  <si>
    <t>Custom painted</t>
  </si>
  <si>
    <t>Märklin/ozo</t>
  </si>
  <si>
    <t>17G</t>
  </si>
  <si>
    <t xml:space="preserve">Doppelpack </t>
  </si>
  <si>
    <t>H0-006/1</t>
  </si>
  <si>
    <t>mfx+</t>
  </si>
  <si>
    <t>Sondermodell HAG-Reisen, x/150</t>
  </si>
  <si>
    <t>H0-006</t>
  </si>
  <si>
    <t>H0-041/A</t>
  </si>
  <si>
    <t>H0-041/B</t>
  </si>
  <si>
    <t>H0-096</t>
  </si>
  <si>
    <t>4-türig</t>
  </si>
  <si>
    <t>H0-096/A</t>
  </si>
  <si>
    <t>2-türig</t>
  </si>
  <si>
    <t>H0-096/1</t>
  </si>
  <si>
    <t>https://www.lemacoprestigemodels.ch/de/modelle-spur-h0.html</t>
  </si>
  <si>
    <t xml:space="preserve">E.I.D. </t>
  </si>
  <si>
    <t>limitierte Serien</t>
  </si>
  <si>
    <t>Bausatz und Fertigmodell</t>
  </si>
  <si>
    <t>Rivarossi</t>
  </si>
  <si>
    <t>R1618</t>
  </si>
  <si>
    <t>R1619</t>
  </si>
  <si>
    <t>R1620</t>
  </si>
  <si>
    <t>Ae 3/5</t>
  </si>
  <si>
    <t>R1620AC</t>
  </si>
  <si>
    <t>R1618AC</t>
  </si>
  <si>
    <t>Buco</t>
  </si>
  <si>
    <t>1955-1957, einseitig rote Scheibern-Antriebsräder, 4 angetriebene Achsen</t>
  </si>
  <si>
    <t>1958 mit beidseitig roten Speichenrädern, 4 angetriebene Achsen</t>
  </si>
  <si>
    <t>Car</t>
  </si>
  <si>
    <t>Jibby</t>
  </si>
  <si>
    <t>2-motorig</t>
  </si>
  <si>
    <t>1-motorig</t>
  </si>
  <si>
    <t>Umbau auf Typ Sécheron</t>
  </si>
  <si>
    <t>1945, erstes kommerzielles H0 Modell</t>
  </si>
  <si>
    <t>Loki Spengler</t>
  </si>
  <si>
    <t>Trix Ae 3/6 und 4/7 H0</t>
  </si>
  <si>
    <t>Märklin Ae 3/6 und 4/7  H0</t>
  </si>
  <si>
    <t>PIKO Ae 3/6 und 4/7 H0</t>
  </si>
  <si>
    <t>Roco Ae 3/6 und 4/7 H0</t>
  </si>
  <si>
    <t>Morep/mtr</t>
  </si>
  <si>
    <t>Umbau aus HAG Ae 4/7, Sécheron</t>
  </si>
  <si>
    <t>braun geschwärzt</t>
  </si>
  <si>
    <t>HAG Ae 3/6 und 4/7 H0</t>
  </si>
  <si>
    <t>Swisstoys</t>
  </si>
  <si>
    <t>weniger als x/100</t>
  </si>
  <si>
    <t>DCC</t>
  </si>
  <si>
    <t xml:space="preserve">Fleischmann Ae 3/6 und 4/7 </t>
  </si>
  <si>
    <t>x/100</t>
  </si>
  <si>
    <t>Custom Painted</t>
  </si>
  <si>
    <t>HAG/SOBA</t>
  </si>
  <si>
    <t>Typen</t>
  </si>
  <si>
    <t>51/151</t>
  </si>
  <si>
    <t>Ae 3/6</t>
  </si>
  <si>
    <t>gealtert</t>
  </si>
  <si>
    <t>HAG/unbekannt</t>
  </si>
  <si>
    <t>22344-01</t>
  </si>
  <si>
    <t>Dummy aus Doppelset</t>
  </si>
  <si>
    <t>22344-02</t>
  </si>
  <si>
    <t>Mail an Roland Hausin</t>
  </si>
  <si>
    <t xml:space="preserve">Auflistungen sind nach bestem Wissen und Gewissen erstellt. Falls Fehler gefunden werden, bitte melden: </t>
  </si>
  <si>
    <t>original</t>
  </si>
  <si>
    <t>custom painted</t>
  </si>
  <si>
    <t>Total</t>
  </si>
  <si>
    <t>Original</t>
  </si>
  <si>
    <t>Cargo, blau/rot</t>
  </si>
  <si>
    <t>Käse</t>
  </si>
  <si>
    <t>HAG/Lüthi</t>
  </si>
  <si>
    <t>MFO</t>
  </si>
  <si>
    <t>SAAS, Doppelpack</t>
  </si>
  <si>
    <t>© 2026 Roland Hausin</t>
  </si>
  <si>
    <t>Anzahl bekannte Ae 3/5, Ae 3/6 und 4/7 in Spur H0</t>
  </si>
  <si>
    <t>Ae 3/6 und 4/7  Lima H0</t>
  </si>
  <si>
    <t>Messing Ae 3/5, 3/6 und 4/7 H0</t>
  </si>
  <si>
    <t xml:space="preserve">Rivarossi Ae 3/5, 3/6 und 4/7  (Spur H0) </t>
  </si>
  <si>
    <t>Ae 3/5, 3/6 und 4/7  (Spur H0) andere Hersteller</t>
  </si>
  <si>
    <t>Sécheron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</si>
</sst>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color rgb="FF0070C0"/>
      <name val="Arial"/>
      <family val="2"/>
    </font>
    <font>
      <b/>
      <sz val="20"/>
      <color rgb="FF0000FF"/>
      <name val="Arial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14" fontId="0" fillId="0" borderId="0" xfId="0" applyNumberFormat="1"/>
    <xf numFmtId="14" fontId="2" fillId="0" borderId="0" xfId="0" applyNumberFormat="1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2" borderId="0" xfId="0" applyFill="1"/>
    <xf numFmtId="2" fontId="4" fillId="0" borderId="0" xfId="0" applyNumberFormat="1" applyFont="1" applyAlignment="1">
      <alignment horizontal="left"/>
    </xf>
    <xf numFmtId="0" fontId="7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2" fillId="0" borderId="0" xfId="1" applyFont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9" fillId="2" borderId="0" xfId="0" applyFont="1" applyFill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2" fontId="9" fillId="0" borderId="0" xfId="0" applyNumberFormat="1" applyFont="1" applyAlignment="1">
      <alignment horizontal="left" vertical="center" wrapText="1"/>
    </xf>
    <xf numFmtId="1" fontId="9" fillId="0" borderId="0" xfId="0" applyNumberFormat="1" applyFont="1" applyAlignment="1">
      <alignment horizontal="left" vertical="top" wrapText="1"/>
    </xf>
    <xf numFmtId="0" fontId="9" fillId="2" borderId="0" xfId="0" applyFont="1" applyFill="1" applyAlignment="1">
      <alignment horizontal="left"/>
    </xf>
    <xf numFmtId="0" fontId="10" fillId="0" borderId="0" xfId="0" applyFont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0" fillId="0" borderId="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2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top"/>
    </xf>
    <xf numFmtId="0" fontId="10" fillId="0" borderId="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0" borderId="2" xfId="0" applyFont="1" applyBorder="1"/>
    <xf numFmtId="0" fontId="14" fillId="0" borderId="0" xfId="0" applyFont="1"/>
    <xf numFmtId="0" fontId="19" fillId="0" borderId="0" xfId="0" applyFont="1"/>
    <xf numFmtId="0" fontId="0" fillId="0" borderId="0" xfId="0" applyAlignment="1">
      <alignment horizontal="right"/>
    </xf>
    <xf numFmtId="0" fontId="10" fillId="2" borderId="0" xfId="0" applyFont="1" applyFill="1" applyAlignment="1">
      <alignment horizontal="left"/>
    </xf>
    <xf numFmtId="0" fontId="20" fillId="0" borderId="0" xfId="0" applyFont="1"/>
    <xf numFmtId="0" fontId="2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land@hausin.com?subject=Angaben/Korrekturen%20zu%20Modellbahn-Loks" TargetMode="External"/><Relationship Id="rId1" Type="http://schemas.openxmlformats.org/officeDocument/2006/relationships/hyperlink" Target="https://trains.wipertech.ch/Document/ShowDocument/23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H28"/>
  <sheetViews>
    <sheetView tabSelected="1" workbookViewId="0">
      <selection activeCell="B24" sqref="B24"/>
    </sheetView>
  </sheetViews>
  <sheetFormatPr baseColWidth="10" defaultRowHeight="15" x14ac:dyDescent="0.25"/>
  <cols>
    <col min="1" max="1" width="13.85546875" customWidth="1"/>
    <col min="7" max="7" width="20.85546875" customWidth="1"/>
  </cols>
  <sheetData>
    <row r="1" spans="1:7" ht="21" x14ac:dyDescent="0.35">
      <c r="A1" s="15" t="s">
        <v>191</v>
      </c>
      <c r="G1" s="8">
        <f ca="1">TODAY()</f>
        <v>46067</v>
      </c>
    </row>
    <row r="3" spans="1:7" x14ac:dyDescent="0.25">
      <c r="B3" s="85" t="s">
        <v>183</v>
      </c>
      <c r="D3" s="85" t="s">
        <v>184</v>
      </c>
      <c r="E3" t="s">
        <v>120</v>
      </c>
    </row>
    <row r="5" spans="1:7" s="28" customFormat="1" ht="14.25" x14ac:dyDescent="0.2">
      <c r="A5" s="28" t="s">
        <v>109</v>
      </c>
      <c r="B5" s="28">
        <f>Fleischmann!C24</f>
        <v>15</v>
      </c>
    </row>
    <row r="6" spans="1:7" s="28" customFormat="1" ht="14.25" x14ac:dyDescent="0.2">
      <c r="A6" s="28" t="s">
        <v>10</v>
      </c>
      <c r="B6" s="28">
        <f>HAG!D119</f>
        <v>105</v>
      </c>
      <c r="D6" s="28">
        <f>HAG!E121</f>
        <v>98</v>
      </c>
      <c r="E6" s="28">
        <f>HAG!E122</f>
        <v>7</v>
      </c>
    </row>
    <row r="7" spans="1:7" s="28" customFormat="1" ht="14.25" x14ac:dyDescent="0.2">
      <c r="A7" s="28" t="s">
        <v>108</v>
      </c>
      <c r="B7" s="28">
        <f>Lima!C10</f>
        <v>3</v>
      </c>
    </row>
    <row r="8" spans="1:7" s="28" customFormat="1" ht="14.25" x14ac:dyDescent="0.2">
      <c r="A8" s="28" t="s">
        <v>9</v>
      </c>
      <c r="B8" s="28">
        <f>Märklin!C33</f>
        <v>21</v>
      </c>
      <c r="D8" s="28">
        <f>Märklin!D36</f>
        <v>20</v>
      </c>
      <c r="E8" s="28">
        <f>Märklin!D37</f>
        <v>1</v>
      </c>
    </row>
    <row r="9" spans="1:7" s="28" customFormat="1" ht="14.25" x14ac:dyDescent="0.2">
      <c r="A9" s="28" t="s">
        <v>106</v>
      </c>
      <c r="B9" s="28">
        <f>Messing!C48</f>
        <v>37</v>
      </c>
    </row>
    <row r="10" spans="1:7" s="28" customFormat="1" ht="14.25" x14ac:dyDescent="0.2">
      <c r="A10" s="28" t="s">
        <v>21</v>
      </c>
      <c r="B10" s="28">
        <f>PIKO!C20</f>
        <v>14</v>
      </c>
    </row>
    <row r="11" spans="1:7" s="28" customFormat="1" ht="14.25" x14ac:dyDescent="0.2">
      <c r="A11" s="28" t="s">
        <v>139</v>
      </c>
      <c r="B11" s="28">
        <f>Rivarossi!C14</f>
        <v>6</v>
      </c>
    </row>
    <row r="12" spans="1:7" s="28" customFormat="1" ht="14.25" x14ac:dyDescent="0.2">
      <c r="A12" s="28" t="s">
        <v>0</v>
      </c>
      <c r="B12" s="28">
        <f>ROCO!C29</f>
        <v>21</v>
      </c>
    </row>
    <row r="13" spans="1:7" s="28" customFormat="1" ht="14.25" x14ac:dyDescent="0.2">
      <c r="A13" s="28" t="s">
        <v>11</v>
      </c>
      <c r="B13" s="28">
        <f>Trix!C13</f>
        <v>5</v>
      </c>
    </row>
    <row r="14" spans="1:7" s="28" customFormat="1" ht="14.25" x14ac:dyDescent="0.2">
      <c r="A14" s="28" t="s">
        <v>20</v>
      </c>
      <c r="B14" s="28">
        <f>Andere!C47</f>
        <v>31</v>
      </c>
    </row>
    <row r="15" spans="1:7" s="28" customFormat="1" ht="14.25" x14ac:dyDescent="0.2"/>
    <row r="16" spans="1:7" s="28" customFormat="1" thickBot="1" x14ac:dyDescent="0.25">
      <c r="A16" s="82" t="s">
        <v>17</v>
      </c>
      <c r="B16" s="82">
        <f>SUM(B4:B15)</f>
        <v>258</v>
      </c>
      <c r="C16" s="82"/>
      <c r="D16" s="82"/>
      <c r="E16" s="82"/>
    </row>
    <row r="17" spans="1:8" s="28" customFormat="1" thickTop="1" x14ac:dyDescent="0.2"/>
    <row r="18" spans="1:8" s="28" customFormat="1" ht="14.1" customHeight="1" x14ac:dyDescent="0.2"/>
    <row r="19" spans="1:8" x14ac:dyDescent="0.25">
      <c r="A19" t="s">
        <v>180</v>
      </c>
      <c r="B19" s="11"/>
      <c r="D19" s="11"/>
      <c r="H19" s="84" t="s">
        <v>179</v>
      </c>
    </row>
    <row r="20" spans="1:8" s="28" customFormat="1" ht="14.25" x14ac:dyDescent="0.2"/>
    <row r="21" spans="1:8" s="28" customFormat="1" ht="14.25" x14ac:dyDescent="0.2">
      <c r="A21" s="28" t="s">
        <v>190</v>
      </c>
    </row>
    <row r="22" spans="1:8" s="28" customFormat="1" ht="14.25" x14ac:dyDescent="0.2"/>
    <row r="23" spans="1:8" s="28" customFormat="1" ht="14.25" x14ac:dyDescent="0.2"/>
    <row r="24" spans="1:8" s="28" customFormat="1" x14ac:dyDescent="0.25">
      <c r="A24" s="83" t="s">
        <v>171</v>
      </c>
      <c r="B24" s="28" t="s">
        <v>143</v>
      </c>
    </row>
    <row r="25" spans="1:8" s="28" customFormat="1" ht="14.25" x14ac:dyDescent="0.2">
      <c r="B25" s="28" t="s">
        <v>26</v>
      </c>
    </row>
    <row r="26" spans="1:8" s="28" customFormat="1" ht="14.25" x14ac:dyDescent="0.2">
      <c r="B26" s="28" t="s">
        <v>111</v>
      </c>
    </row>
    <row r="27" spans="1:8" s="28" customFormat="1" ht="14.25" x14ac:dyDescent="0.2">
      <c r="B27" s="28" t="s">
        <v>114</v>
      </c>
    </row>
    <row r="28" spans="1:8" s="28" customFormat="1" ht="14.25" x14ac:dyDescent="0.2">
      <c r="B28" s="28" t="s">
        <v>29</v>
      </c>
    </row>
  </sheetData>
  <hyperlinks>
    <hyperlink ref="H19" r:id="rId1" display="Mail an Roland" xr:uid="{4E9BA7CA-2177-4EEA-A05D-576ED5CF158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5906-F26B-4460-90BE-C028D451E462}">
  <dimension ref="A1:H31"/>
  <sheetViews>
    <sheetView workbookViewId="0">
      <selection activeCell="A32" sqref="A32"/>
    </sheetView>
  </sheetViews>
  <sheetFormatPr baseColWidth="10" defaultRowHeight="15" x14ac:dyDescent="0.25"/>
  <cols>
    <col min="1" max="1" width="15.85546875" customWidth="1"/>
    <col min="2" max="2" width="10.85546875" style="11"/>
    <col min="4" max="4" width="10.85546875" style="11"/>
    <col min="5" max="5" width="13.42578125" customWidth="1"/>
    <col min="7" max="7" width="14.85546875" customWidth="1"/>
    <col min="8" max="8" width="52.5703125" customWidth="1"/>
  </cols>
  <sheetData>
    <row r="1" spans="1:8" ht="26.25" x14ac:dyDescent="0.4">
      <c r="A1" s="7" t="s">
        <v>167</v>
      </c>
      <c r="G1" s="8">
        <f ca="1">TODAY()</f>
        <v>46067</v>
      </c>
      <c r="H1" s="8"/>
    </row>
    <row r="3" spans="1:8" s="5" customFormat="1" ht="12.75" x14ac:dyDescent="0.2">
      <c r="A3" s="3" t="s">
        <v>3</v>
      </c>
      <c r="B3" s="4" t="s">
        <v>4</v>
      </c>
      <c r="C3" s="3" t="s">
        <v>5</v>
      </c>
      <c r="D3" s="4" t="s">
        <v>8</v>
      </c>
      <c r="E3" s="3" t="s">
        <v>18</v>
      </c>
      <c r="F3" s="3" t="s">
        <v>6</v>
      </c>
      <c r="G3" s="3" t="s">
        <v>7</v>
      </c>
      <c r="H3" s="3" t="s">
        <v>19</v>
      </c>
    </row>
    <row r="4" spans="1:8" x14ac:dyDescent="0.25">
      <c r="D4" s="31"/>
    </row>
    <row r="6" spans="1:8" x14ac:dyDescent="0.25">
      <c r="A6" s="24" t="s">
        <v>109</v>
      </c>
      <c r="B6" s="11">
        <v>1145</v>
      </c>
      <c r="C6" s="31" t="s">
        <v>26</v>
      </c>
      <c r="D6" s="31">
        <v>10675</v>
      </c>
      <c r="E6" s="31" t="s">
        <v>28</v>
      </c>
      <c r="F6" s="31" t="s">
        <v>2</v>
      </c>
    </row>
    <row r="7" spans="1:8" x14ac:dyDescent="0.25">
      <c r="A7" s="24" t="s">
        <v>109</v>
      </c>
      <c r="B7" s="11">
        <v>1145</v>
      </c>
      <c r="C7" s="31" t="s">
        <v>26</v>
      </c>
      <c r="D7" s="31">
        <v>10647</v>
      </c>
      <c r="E7" s="31" t="s">
        <v>13</v>
      </c>
      <c r="F7" s="31" t="s">
        <v>1</v>
      </c>
      <c r="H7" s="31" t="s">
        <v>152</v>
      </c>
    </row>
    <row r="8" spans="1:8" x14ac:dyDescent="0.25">
      <c r="A8" s="24" t="s">
        <v>109</v>
      </c>
      <c r="B8" s="11">
        <v>1337</v>
      </c>
      <c r="C8" s="31" t="s">
        <v>26</v>
      </c>
      <c r="D8" s="31">
        <v>10702</v>
      </c>
      <c r="E8" s="31" t="s">
        <v>13</v>
      </c>
      <c r="F8" s="31" t="s">
        <v>1</v>
      </c>
    </row>
    <row r="9" spans="1:8" x14ac:dyDescent="0.25">
      <c r="A9" s="24" t="s">
        <v>109</v>
      </c>
      <c r="B9" s="11">
        <v>4337</v>
      </c>
      <c r="C9" s="31" t="s">
        <v>26</v>
      </c>
      <c r="D9" s="31">
        <v>10702</v>
      </c>
      <c r="E9" s="31" t="s">
        <v>13</v>
      </c>
      <c r="F9" s="31" t="s">
        <v>2</v>
      </c>
      <c r="G9" s="31" t="s">
        <v>107</v>
      </c>
    </row>
    <row r="10" spans="1:8" x14ac:dyDescent="0.25">
      <c r="A10" s="24" t="s">
        <v>109</v>
      </c>
      <c r="B10" s="11">
        <v>4345</v>
      </c>
      <c r="C10" s="31" t="s">
        <v>26</v>
      </c>
      <c r="D10" s="31">
        <v>10647</v>
      </c>
      <c r="E10" s="31" t="s">
        <v>13</v>
      </c>
      <c r="F10" s="31" t="s">
        <v>2</v>
      </c>
    </row>
    <row r="11" spans="1:8" x14ac:dyDescent="0.25">
      <c r="A11" s="24" t="s">
        <v>109</v>
      </c>
      <c r="B11" s="11">
        <v>4345</v>
      </c>
      <c r="C11" s="31" t="s">
        <v>26</v>
      </c>
      <c r="D11" s="31">
        <v>10682</v>
      </c>
      <c r="E11" s="31" t="s">
        <v>13</v>
      </c>
      <c r="F11" s="31" t="s">
        <v>2</v>
      </c>
      <c r="H11" s="31" t="s">
        <v>153</v>
      </c>
    </row>
    <row r="12" spans="1:8" x14ac:dyDescent="0.25">
      <c r="A12" s="24" t="s">
        <v>109</v>
      </c>
      <c r="B12" s="11">
        <v>4345</v>
      </c>
      <c r="C12" s="31" t="s">
        <v>26</v>
      </c>
      <c r="D12" s="31">
        <v>10638</v>
      </c>
      <c r="E12" s="31" t="s">
        <v>28</v>
      </c>
      <c r="F12" s="31" t="s">
        <v>1</v>
      </c>
      <c r="H12" s="31"/>
    </row>
    <row r="13" spans="1:8" x14ac:dyDescent="0.25">
      <c r="A13" s="24" t="s">
        <v>109</v>
      </c>
      <c r="B13" s="11">
        <v>394402</v>
      </c>
      <c r="C13" s="31" t="s">
        <v>26</v>
      </c>
      <c r="D13" s="31">
        <v>10700</v>
      </c>
      <c r="E13" s="31" t="s">
        <v>28</v>
      </c>
      <c r="F13" s="31" t="s">
        <v>1</v>
      </c>
      <c r="G13" s="31" t="s">
        <v>107</v>
      </c>
    </row>
    <row r="14" spans="1:8" x14ac:dyDescent="0.25">
      <c r="A14" s="24" t="s">
        <v>109</v>
      </c>
      <c r="B14" s="11">
        <v>394502</v>
      </c>
      <c r="C14" s="31" t="s">
        <v>26</v>
      </c>
      <c r="D14" s="31">
        <v>10700</v>
      </c>
      <c r="E14" s="31" t="s">
        <v>28</v>
      </c>
      <c r="F14" s="31" t="s">
        <v>1</v>
      </c>
      <c r="G14" s="31" t="s">
        <v>107</v>
      </c>
    </row>
    <row r="15" spans="1:8" x14ac:dyDescent="0.25">
      <c r="A15" s="24" t="s">
        <v>109</v>
      </c>
      <c r="B15" s="11">
        <v>434501</v>
      </c>
      <c r="C15" s="31" t="s">
        <v>26</v>
      </c>
      <c r="D15" s="31">
        <v>10704</v>
      </c>
      <c r="E15" s="31" t="s">
        <v>13</v>
      </c>
      <c r="F15" s="31" t="s">
        <v>2</v>
      </c>
      <c r="G15" s="31" t="s">
        <v>107</v>
      </c>
    </row>
    <row r="16" spans="1:8" x14ac:dyDescent="0.25">
      <c r="A16" s="24" t="s">
        <v>109</v>
      </c>
      <c r="B16" s="11">
        <v>434504</v>
      </c>
      <c r="C16" s="31" t="s">
        <v>26</v>
      </c>
      <c r="D16" s="31">
        <v>10700</v>
      </c>
      <c r="E16" s="31" t="s">
        <v>28</v>
      </c>
      <c r="F16" s="31" t="s">
        <v>2</v>
      </c>
      <c r="G16" s="31" t="s">
        <v>107</v>
      </c>
    </row>
    <row r="17" spans="1:8" x14ac:dyDescent="0.25">
      <c r="A17" s="24" t="s">
        <v>109</v>
      </c>
      <c r="B17" s="11">
        <v>64345</v>
      </c>
      <c r="C17" s="31" t="s">
        <v>26</v>
      </c>
      <c r="D17" s="31">
        <v>10666</v>
      </c>
      <c r="E17" s="31" t="s">
        <v>13</v>
      </c>
      <c r="F17" s="31" t="s">
        <v>2</v>
      </c>
      <c r="G17" s="31"/>
    </row>
    <row r="18" spans="1:8" x14ac:dyDescent="0.25">
      <c r="A18" s="24" t="s">
        <v>109</v>
      </c>
      <c r="B18" s="11">
        <v>64345.1</v>
      </c>
      <c r="C18" s="31" t="s">
        <v>26</v>
      </c>
      <c r="D18" s="31">
        <v>10647</v>
      </c>
      <c r="E18" s="31" t="s">
        <v>13</v>
      </c>
      <c r="F18" s="31" t="s">
        <v>2</v>
      </c>
      <c r="G18" s="31"/>
    </row>
    <row r="19" spans="1:8" x14ac:dyDescent="0.25">
      <c r="A19" s="24" t="s">
        <v>109</v>
      </c>
      <c r="B19" s="11">
        <v>824345</v>
      </c>
      <c r="C19" s="31" t="s">
        <v>26</v>
      </c>
      <c r="D19" s="31">
        <v>10700</v>
      </c>
      <c r="E19" s="31" t="s">
        <v>28</v>
      </c>
      <c r="F19" s="31" t="s">
        <v>2</v>
      </c>
      <c r="G19" s="31"/>
    </row>
    <row r="20" spans="1:8" x14ac:dyDescent="0.25">
      <c r="A20" s="24" t="s">
        <v>109</v>
      </c>
      <c r="C20" s="31" t="s">
        <v>26</v>
      </c>
      <c r="D20" s="31">
        <v>10654</v>
      </c>
      <c r="E20" s="31" t="s">
        <v>28</v>
      </c>
      <c r="F20" s="31" t="s">
        <v>1</v>
      </c>
    </row>
    <row r="21" spans="1:8" x14ac:dyDescent="0.25">
      <c r="D21" s="31"/>
      <c r="E21" s="1"/>
    </row>
    <row r="22" spans="1:8" x14ac:dyDescent="0.25">
      <c r="D22" s="31"/>
      <c r="E22" s="1"/>
    </row>
    <row r="24" spans="1:8" s="18" customFormat="1" x14ac:dyDescent="0.25">
      <c r="B24" s="53" t="s">
        <v>16</v>
      </c>
      <c r="C24" s="54">
        <f>COUNTA(C4:C23)</f>
        <v>15</v>
      </c>
      <c r="D24" s="19"/>
    </row>
    <row r="27" spans="1:8" x14ac:dyDescent="0.25">
      <c r="A27" s="13"/>
      <c r="B27" s="11" t="s">
        <v>12</v>
      </c>
    </row>
    <row r="29" spans="1:8" x14ac:dyDescent="0.25">
      <c r="A29" t="s">
        <v>180</v>
      </c>
      <c r="H29" s="84" t="s">
        <v>179</v>
      </c>
    </row>
    <row r="31" spans="1:8" x14ac:dyDescent="0.25">
      <c r="A31" t="str">
        <f>TOTAL!A21</f>
        <v>© 2026 Roland Hausin</v>
      </c>
    </row>
  </sheetData>
  <sortState xmlns:xlrd2="http://schemas.microsoft.com/office/spreadsheetml/2017/richdata2" ref="A6:H20">
    <sortCondition ref="B6:B20"/>
  </sortState>
  <hyperlinks>
    <hyperlink ref="H29" r:id="rId1" display="Mail an Roland" xr:uid="{9EC85B9A-5DD8-42B2-BB87-CC2B27410CCC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820B-36F3-45C4-8CE1-36AA035C50B9}">
  <dimension ref="A1:P179"/>
  <sheetViews>
    <sheetView zoomScale="93" zoomScaleNormal="93" workbookViewId="0">
      <selection activeCell="A135" sqref="A135"/>
    </sheetView>
  </sheetViews>
  <sheetFormatPr baseColWidth="10" defaultColWidth="10.85546875" defaultRowHeight="14.25" x14ac:dyDescent="0.2"/>
  <cols>
    <col min="1" max="1" width="16.42578125" style="49" customWidth="1"/>
    <col min="2" max="2" width="12.140625" style="27" customWidth="1"/>
    <col min="3" max="3" width="19.42578125" style="27" customWidth="1"/>
    <col min="4" max="4" width="8.42578125" style="27" customWidth="1"/>
    <col min="5" max="5" width="10.42578125" style="27" customWidth="1"/>
    <col min="6" max="6" width="26.5703125" style="27" customWidth="1"/>
    <col min="7" max="7" width="10.5703125" style="27" customWidth="1"/>
    <col min="8" max="8" width="14.85546875" style="27" customWidth="1"/>
    <col min="9" max="9" width="10.85546875" style="27" customWidth="1"/>
    <col min="10" max="10" width="108" style="27" customWidth="1"/>
    <col min="11" max="11" width="55.28515625" style="27" customWidth="1"/>
    <col min="12" max="16384" width="10.85546875" style="27"/>
  </cols>
  <sheetData>
    <row r="1" spans="1:16" ht="26.25" x14ac:dyDescent="0.2">
      <c r="A1" s="60" t="s">
        <v>163</v>
      </c>
      <c r="I1" s="27" t="s">
        <v>24</v>
      </c>
      <c r="J1" s="29">
        <f ca="1">TODAY()</f>
        <v>46067</v>
      </c>
      <c r="K1" s="29"/>
    </row>
    <row r="2" spans="1:16" x14ac:dyDescent="0.2">
      <c r="K2" s="27" t="s">
        <v>22</v>
      </c>
    </row>
    <row r="3" spans="1:16" s="69" customFormat="1" ht="15" x14ac:dyDescent="0.25">
      <c r="A3" s="77" t="s">
        <v>3</v>
      </c>
      <c r="B3" s="35" t="s">
        <v>4</v>
      </c>
      <c r="C3" s="35" t="s">
        <v>30</v>
      </c>
      <c r="D3" s="35" t="s">
        <v>5</v>
      </c>
      <c r="E3" s="35" t="s">
        <v>8</v>
      </c>
      <c r="F3" s="35" t="s">
        <v>18</v>
      </c>
      <c r="G3" s="35" t="s">
        <v>6</v>
      </c>
      <c r="H3" s="35" t="s">
        <v>7</v>
      </c>
      <c r="I3" s="35" t="s">
        <v>31</v>
      </c>
      <c r="J3" s="35" t="s">
        <v>19</v>
      </c>
      <c r="K3" s="35" t="s">
        <v>23</v>
      </c>
    </row>
    <row r="4" spans="1:16" x14ac:dyDescent="0.2">
      <c r="A4" s="65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6" s="33" customFormat="1" x14ac:dyDescent="0.2">
      <c r="A5" s="78" t="s">
        <v>10</v>
      </c>
      <c r="B5" s="30">
        <v>32.01</v>
      </c>
      <c r="C5" s="30">
        <v>25002</v>
      </c>
      <c r="D5" s="30" t="s">
        <v>29</v>
      </c>
      <c r="E5" s="30">
        <v>10912</v>
      </c>
      <c r="F5" s="30" t="s">
        <v>13</v>
      </c>
      <c r="G5" s="30" t="s">
        <v>1</v>
      </c>
      <c r="H5" s="30"/>
      <c r="I5" s="30"/>
      <c r="J5" s="30" t="s">
        <v>70</v>
      </c>
      <c r="K5" s="30"/>
    </row>
    <row r="6" spans="1:16" s="33" customFormat="1" x14ac:dyDescent="0.2">
      <c r="A6" s="78" t="s">
        <v>10</v>
      </c>
      <c r="B6" s="30">
        <v>40.01</v>
      </c>
      <c r="C6" s="30">
        <v>13004</v>
      </c>
      <c r="D6" s="30" t="s">
        <v>29</v>
      </c>
      <c r="E6" s="30">
        <v>10976</v>
      </c>
      <c r="F6" s="30" t="s">
        <v>13</v>
      </c>
      <c r="G6" s="30" t="s">
        <v>1</v>
      </c>
      <c r="H6" s="30"/>
      <c r="I6" s="30"/>
      <c r="J6" s="30"/>
      <c r="K6" s="30"/>
    </row>
    <row r="7" spans="1:16" s="33" customFormat="1" x14ac:dyDescent="0.2">
      <c r="A7" s="78" t="s">
        <v>10</v>
      </c>
      <c r="B7" s="30">
        <v>40.020000000000003</v>
      </c>
      <c r="C7" s="30"/>
      <c r="D7" s="30" t="s">
        <v>29</v>
      </c>
      <c r="E7" s="30">
        <v>10976</v>
      </c>
      <c r="F7" s="30" t="s">
        <v>13</v>
      </c>
      <c r="G7" s="30" t="s">
        <v>1</v>
      </c>
      <c r="H7" s="30"/>
      <c r="I7" s="30"/>
      <c r="J7" s="30" t="s">
        <v>71</v>
      </c>
      <c r="K7" s="30"/>
    </row>
    <row r="8" spans="1:16" s="33" customFormat="1" x14ac:dyDescent="0.2">
      <c r="A8" s="78" t="s">
        <v>10</v>
      </c>
      <c r="B8" s="30">
        <v>132.05000000000001</v>
      </c>
      <c r="C8" s="30">
        <v>13005</v>
      </c>
      <c r="D8" s="30" t="s">
        <v>29</v>
      </c>
      <c r="E8" s="30">
        <v>10944</v>
      </c>
      <c r="F8" s="30" t="s">
        <v>13</v>
      </c>
      <c r="G8" s="30" t="s">
        <v>1</v>
      </c>
      <c r="H8" s="30"/>
      <c r="I8" s="30"/>
      <c r="J8" s="30" t="s">
        <v>72</v>
      </c>
      <c r="K8" s="30"/>
    </row>
    <row r="9" spans="1:16" s="33" customFormat="1" x14ac:dyDescent="0.2">
      <c r="A9" s="78" t="s">
        <v>10</v>
      </c>
      <c r="B9" s="30">
        <v>133.06</v>
      </c>
      <c r="C9" s="30"/>
      <c r="D9" s="30" t="s">
        <v>29</v>
      </c>
      <c r="E9" s="30">
        <v>10944</v>
      </c>
      <c r="F9" s="30" t="s">
        <v>13</v>
      </c>
      <c r="G9" s="30" t="s">
        <v>2</v>
      </c>
      <c r="H9" s="30"/>
      <c r="I9" s="30"/>
      <c r="J9" s="30" t="s">
        <v>73</v>
      </c>
      <c r="K9" s="30"/>
    </row>
    <row r="10" spans="1:16" s="33" customFormat="1" x14ac:dyDescent="0.2">
      <c r="A10" s="78" t="s">
        <v>10</v>
      </c>
      <c r="B10" s="30">
        <v>134.02000000000001</v>
      </c>
      <c r="C10" s="30">
        <v>13006</v>
      </c>
      <c r="D10" s="30" t="s">
        <v>29</v>
      </c>
      <c r="E10" s="30">
        <v>10951</v>
      </c>
      <c r="F10" s="30" t="s">
        <v>13</v>
      </c>
      <c r="G10" s="30" t="s">
        <v>1</v>
      </c>
      <c r="H10" s="30"/>
      <c r="I10" s="30"/>
      <c r="J10" s="30" t="s">
        <v>74</v>
      </c>
      <c r="K10" s="30"/>
    </row>
    <row r="11" spans="1:16" s="33" customFormat="1" ht="28.5" x14ac:dyDescent="0.2">
      <c r="A11" s="79" t="s">
        <v>10</v>
      </c>
      <c r="B11" s="31">
        <v>136.02000000000001</v>
      </c>
      <c r="C11" s="31"/>
      <c r="D11" s="31" t="s">
        <v>29</v>
      </c>
      <c r="E11" s="31">
        <v>10945</v>
      </c>
      <c r="F11" s="31" t="s">
        <v>13</v>
      </c>
      <c r="G11" s="31" t="s">
        <v>1</v>
      </c>
      <c r="H11" s="31" t="s">
        <v>35</v>
      </c>
      <c r="I11" s="31" t="s">
        <v>34</v>
      </c>
      <c r="J11" s="30" t="s">
        <v>36</v>
      </c>
      <c r="K11" s="30"/>
      <c r="L11" s="61"/>
      <c r="M11" s="61"/>
      <c r="N11" s="61"/>
      <c r="O11" s="61"/>
      <c r="P11" s="61"/>
    </row>
    <row r="12" spans="1:16" s="33" customFormat="1" ht="28.5" x14ac:dyDescent="0.2">
      <c r="A12" s="79" t="s">
        <v>10</v>
      </c>
      <c r="B12" s="31">
        <v>136.02000000000001</v>
      </c>
      <c r="C12" s="31"/>
      <c r="D12" s="31" t="s">
        <v>29</v>
      </c>
      <c r="E12" s="31">
        <v>11010</v>
      </c>
      <c r="F12" s="31" t="s">
        <v>13</v>
      </c>
      <c r="G12" s="31" t="s">
        <v>1</v>
      </c>
      <c r="H12" s="31" t="s">
        <v>35</v>
      </c>
      <c r="I12" s="31" t="s">
        <v>34</v>
      </c>
      <c r="J12" s="30" t="s">
        <v>36</v>
      </c>
      <c r="K12" s="30"/>
      <c r="L12" s="61"/>
      <c r="M12" s="61"/>
      <c r="N12" s="61"/>
      <c r="O12" s="61"/>
      <c r="P12" s="61"/>
    </row>
    <row r="13" spans="1:16" s="33" customFormat="1" ht="28.5" x14ac:dyDescent="0.2">
      <c r="A13" s="79" t="s">
        <v>10</v>
      </c>
      <c r="B13" s="31">
        <v>136.03</v>
      </c>
      <c r="C13" s="31">
        <v>36016</v>
      </c>
      <c r="D13" s="31" t="s">
        <v>29</v>
      </c>
      <c r="E13" s="31">
        <v>11010</v>
      </c>
      <c r="F13" s="31" t="s">
        <v>13</v>
      </c>
      <c r="G13" s="31" t="s">
        <v>1</v>
      </c>
      <c r="H13" s="31" t="s">
        <v>35</v>
      </c>
      <c r="I13" s="31" t="s">
        <v>34</v>
      </c>
      <c r="J13" s="30" t="s">
        <v>75</v>
      </c>
      <c r="K13" s="30"/>
      <c r="L13" s="61"/>
      <c r="M13" s="61"/>
      <c r="N13" s="61"/>
      <c r="O13" s="61"/>
      <c r="P13" s="61"/>
    </row>
    <row r="14" spans="1:16" s="61" customFormat="1" x14ac:dyDescent="0.2">
      <c r="A14" s="78" t="s">
        <v>10</v>
      </c>
      <c r="B14" s="30">
        <v>138.03</v>
      </c>
      <c r="C14" s="30">
        <v>13001</v>
      </c>
      <c r="D14" s="30" t="s">
        <v>29</v>
      </c>
      <c r="E14" s="30">
        <v>10905</v>
      </c>
      <c r="F14" s="30" t="s">
        <v>13</v>
      </c>
      <c r="G14" s="30" t="s">
        <v>1</v>
      </c>
      <c r="H14" s="30"/>
      <c r="I14" s="30"/>
      <c r="J14" s="30"/>
      <c r="K14" s="30"/>
      <c r="L14" s="33"/>
      <c r="M14" s="33"/>
      <c r="N14" s="33"/>
      <c r="O14" s="33"/>
      <c r="P14" s="33"/>
    </row>
    <row r="15" spans="1:16" s="61" customFormat="1" x14ac:dyDescent="0.2">
      <c r="A15" s="78" t="s">
        <v>10</v>
      </c>
      <c r="B15" s="30">
        <v>138.04</v>
      </c>
      <c r="C15" s="30"/>
      <c r="D15" s="30" t="s">
        <v>29</v>
      </c>
      <c r="E15" s="30">
        <v>10905</v>
      </c>
      <c r="F15" s="30" t="s">
        <v>76</v>
      </c>
      <c r="G15" s="30" t="s">
        <v>1</v>
      </c>
      <c r="H15" s="30"/>
      <c r="I15" s="30"/>
      <c r="J15" s="30" t="s">
        <v>82</v>
      </c>
      <c r="K15" s="30"/>
      <c r="L15" s="33"/>
      <c r="M15" s="33"/>
      <c r="N15" s="33"/>
      <c r="O15" s="33"/>
      <c r="P15" s="33"/>
    </row>
    <row r="16" spans="1:16" s="61" customFormat="1" x14ac:dyDescent="0.2">
      <c r="A16" s="78" t="s">
        <v>10</v>
      </c>
      <c r="B16" s="30">
        <v>138.05000000000001</v>
      </c>
      <c r="C16" s="30">
        <v>13002</v>
      </c>
      <c r="D16" s="30" t="s">
        <v>29</v>
      </c>
      <c r="E16" s="30">
        <v>11007</v>
      </c>
      <c r="F16" s="30" t="s">
        <v>13</v>
      </c>
      <c r="G16" s="30" t="s">
        <v>1</v>
      </c>
      <c r="H16" s="30" t="s">
        <v>33</v>
      </c>
      <c r="I16" s="30" t="s">
        <v>34</v>
      </c>
      <c r="J16" s="30"/>
      <c r="K16" s="30"/>
      <c r="L16" s="33"/>
      <c r="M16" s="33"/>
      <c r="N16" s="33"/>
      <c r="O16" s="33"/>
      <c r="P16" s="33"/>
    </row>
    <row r="17" spans="1:16" s="61" customFormat="1" x14ac:dyDescent="0.2">
      <c r="A17" s="78" t="s">
        <v>10</v>
      </c>
      <c r="B17" s="30">
        <v>138.06</v>
      </c>
      <c r="C17" s="30"/>
      <c r="D17" s="30" t="s">
        <v>29</v>
      </c>
      <c r="E17" s="30">
        <v>11026</v>
      </c>
      <c r="F17" s="30" t="s">
        <v>13</v>
      </c>
      <c r="G17" s="30" t="s">
        <v>1</v>
      </c>
      <c r="H17" s="30"/>
      <c r="I17" s="30"/>
      <c r="J17" s="30" t="s">
        <v>126</v>
      </c>
      <c r="K17" s="30"/>
      <c r="L17" s="33"/>
      <c r="M17" s="33"/>
      <c r="N17" s="33"/>
      <c r="O17" s="33"/>
      <c r="P17" s="33"/>
    </row>
    <row r="18" spans="1:16" s="61" customFormat="1" x14ac:dyDescent="0.2">
      <c r="A18" s="78" t="s">
        <v>10</v>
      </c>
      <c r="B18" s="30">
        <v>138.07</v>
      </c>
      <c r="C18" s="30">
        <v>13003</v>
      </c>
      <c r="D18" s="30" t="s">
        <v>29</v>
      </c>
      <c r="E18" s="30">
        <v>11026</v>
      </c>
      <c r="F18" s="30" t="s">
        <v>13</v>
      </c>
      <c r="G18" s="30" t="s">
        <v>1</v>
      </c>
      <c r="H18" s="30"/>
      <c r="I18" s="30"/>
      <c r="J18" s="30"/>
      <c r="K18" s="30"/>
      <c r="L18" s="33"/>
      <c r="M18" s="33"/>
      <c r="N18" s="33"/>
      <c r="O18" s="33"/>
      <c r="P18" s="33"/>
    </row>
    <row r="19" spans="1:16" s="61" customFormat="1" x14ac:dyDescent="0.2">
      <c r="A19" s="78" t="s">
        <v>10</v>
      </c>
      <c r="B19" s="30">
        <v>138.08000000000001</v>
      </c>
      <c r="C19" s="30"/>
      <c r="D19" s="30" t="s">
        <v>29</v>
      </c>
      <c r="E19" s="30">
        <v>10922</v>
      </c>
      <c r="F19" s="30" t="s">
        <v>13</v>
      </c>
      <c r="G19" s="30" t="s">
        <v>1</v>
      </c>
      <c r="H19" s="30"/>
      <c r="I19" s="30"/>
      <c r="K19" s="30"/>
      <c r="L19" s="33"/>
      <c r="M19" s="33"/>
      <c r="N19" s="33"/>
      <c r="O19" s="33"/>
      <c r="P19" s="33"/>
    </row>
    <row r="20" spans="1:16" s="61" customFormat="1" x14ac:dyDescent="0.2">
      <c r="A20" s="78" t="s">
        <v>10</v>
      </c>
      <c r="B20" s="30">
        <v>138.09</v>
      </c>
      <c r="C20" s="30">
        <v>13009</v>
      </c>
      <c r="D20" s="30" t="s">
        <v>29</v>
      </c>
      <c r="E20" s="30">
        <v>11018</v>
      </c>
      <c r="F20" s="30" t="s">
        <v>13</v>
      </c>
      <c r="G20" s="30" t="s">
        <v>1</v>
      </c>
      <c r="H20" s="30"/>
      <c r="I20" s="30"/>
      <c r="J20" s="30" t="s">
        <v>77</v>
      </c>
      <c r="K20" s="30"/>
      <c r="L20" s="33"/>
      <c r="M20" s="33"/>
      <c r="N20" s="33"/>
      <c r="O20" s="33"/>
      <c r="P20" s="33"/>
    </row>
    <row r="21" spans="1:16" s="61" customFormat="1" x14ac:dyDescent="0.2">
      <c r="A21" s="78" t="s">
        <v>10</v>
      </c>
      <c r="B21" s="62">
        <v>138.1</v>
      </c>
      <c r="C21" s="30">
        <v>13010</v>
      </c>
      <c r="D21" s="30" t="s">
        <v>29</v>
      </c>
      <c r="E21" s="30">
        <v>11977</v>
      </c>
      <c r="F21" s="30" t="s">
        <v>78</v>
      </c>
      <c r="G21" s="30" t="s">
        <v>1</v>
      </c>
      <c r="H21" s="30"/>
      <c r="I21" s="30"/>
      <c r="J21" s="30" t="s">
        <v>79</v>
      </c>
      <c r="K21" s="30"/>
      <c r="L21" s="33"/>
      <c r="M21" s="33"/>
      <c r="N21" s="33"/>
      <c r="O21" s="33"/>
      <c r="P21" s="33"/>
    </row>
    <row r="22" spans="1:16" s="61" customFormat="1" x14ac:dyDescent="0.2">
      <c r="A22" s="78" t="s">
        <v>10</v>
      </c>
      <c r="B22" s="30">
        <v>138.11000000000001</v>
      </c>
      <c r="C22" s="30">
        <v>13015</v>
      </c>
      <c r="D22" s="30" t="s">
        <v>29</v>
      </c>
      <c r="E22" s="30">
        <v>10915</v>
      </c>
      <c r="F22" s="30" t="s">
        <v>13</v>
      </c>
      <c r="G22" s="30" t="s">
        <v>1</v>
      </c>
      <c r="H22" s="30"/>
      <c r="I22" s="30"/>
      <c r="J22" s="30"/>
      <c r="K22" s="30"/>
      <c r="L22" s="33"/>
      <c r="M22" s="33"/>
      <c r="N22" s="33"/>
      <c r="O22" s="33"/>
      <c r="P22" s="33"/>
    </row>
    <row r="23" spans="1:16" s="61" customFormat="1" x14ac:dyDescent="0.2">
      <c r="A23" s="78" t="s">
        <v>10</v>
      </c>
      <c r="B23" s="30">
        <v>138.12</v>
      </c>
      <c r="C23" s="30"/>
      <c r="D23" s="30" t="s">
        <v>29</v>
      </c>
      <c r="E23" s="30">
        <v>10905</v>
      </c>
      <c r="F23" s="30" t="s">
        <v>28</v>
      </c>
      <c r="G23" s="30" t="s">
        <v>1</v>
      </c>
      <c r="H23" s="30"/>
      <c r="I23" s="30"/>
      <c r="J23" s="30" t="s">
        <v>80</v>
      </c>
      <c r="K23" s="30"/>
      <c r="L23" s="33"/>
      <c r="M23" s="33"/>
      <c r="N23" s="33"/>
      <c r="O23" s="33"/>
      <c r="P23" s="33"/>
    </row>
    <row r="24" spans="1:16" s="61" customFormat="1" x14ac:dyDescent="0.2">
      <c r="A24" s="78" t="s">
        <v>10</v>
      </c>
      <c r="B24" s="30">
        <v>138.13</v>
      </c>
      <c r="C24" s="30"/>
      <c r="D24" s="30" t="s">
        <v>29</v>
      </c>
      <c r="E24" s="30">
        <v>10976</v>
      </c>
      <c r="F24" s="30" t="s">
        <v>81</v>
      </c>
      <c r="G24" s="30" t="s">
        <v>1</v>
      </c>
      <c r="H24" s="30"/>
      <c r="I24" s="30"/>
      <c r="J24" s="30" t="s">
        <v>82</v>
      </c>
      <c r="K24" s="30"/>
      <c r="L24" s="33"/>
      <c r="M24" s="33"/>
      <c r="N24" s="33"/>
      <c r="O24" s="33"/>
      <c r="P24" s="33"/>
    </row>
    <row r="25" spans="1:16" s="61" customFormat="1" x14ac:dyDescent="0.2">
      <c r="A25" s="78" t="s">
        <v>10</v>
      </c>
      <c r="B25" s="30">
        <v>138.13999999999999</v>
      </c>
      <c r="C25" s="30"/>
      <c r="D25" s="30" t="s">
        <v>29</v>
      </c>
      <c r="E25" s="30">
        <v>10976</v>
      </c>
      <c r="F25" s="30" t="s">
        <v>83</v>
      </c>
      <c r="G25" s="30" t="s">
        <v>1</v>
      </c>
      <c r="H25" s="30"/>
      <c r="I25" s="30"/>
      <c r="J25" s="30" t="s">
        <v>82</v>
      </c>
      <c r="K25" s="30"/>
      <c r="L25" s="33"/>
      <c r="M25" s="33"/>
      <c r="N25" s="33"/>
      <c r="O25" s="33"/>
      <c r="P25" s="33"/>
    </row>
    <row r="26" spans="1:16" s="61" customFormat="1" x14ac:dyDescent="0.2">
      <c r="A26" s="78" t="s">
        <v>10</v>
      </c>
      <c r="B26" s="62">
        <v>138.9</v>
      </c>
      <c r="C26" s="30"/>
      <c r="D26" s="30" t="s">
        <v>29</v>
      </c>
      <c r="E26" s="30"/>
      <c r="F26" s="30" t="s">
        <v>84</v>
      </c>
      <c r="G26" s="30" t="s">
        <v>1</v>
      </c>
      <c r="H26" s="30"/>
      <c r="I26" s="30"/>
      <c r="J26" s="30" t="s">
        <v>82</v>
      </c>
      <c r="K26" s="30"/>
      <c r="L26" s="33"/>
      <c r="M26" s="33"/>
      <c r="N26" s="33"/>
      <c r="O26" s="33"/>
      <c r="P26" s="33"/>
    </row>
    <row r="27" spans="1:16" s="61" customFormat="1" x14ac:dyDescent="0.2">
      <c r="A27" s="78" t="s">
        <v>10</v>
      </c>
      <c r="B27" s="62">
        <v>138.91</v>
      </c>
      <c r="C27" s="30"/>
      <c r="D27" s="30" t="s">
        <v>29</v>
      </c>
      <c r="E27" s="30"/>
      <c r="F27" s="30" t="s">
        <v>85</v>
      </c>
      <c r="G27" s="30" t="s">
        <v>1</v>
      </c>
      <c r="H27" s="30"/>
      <c r="I27" s="30"/>
      <c r="J27" s="30" t="s">
        <v>82</v>
      </c>
      <c r="K27" s="30"/>
      <c r="L27" s="33"/>
      <c r="M27" s="33"/>
      <c r="N27" s="33"/>
      <c r="O27" s="33"/>
      <c r="P27" s="33"/>
    </row>
    <row r="28" spans="1:16" s="33" customFormat="1" x14ac:dyDescent="0.2">
      <c r="A28" s="78" t="s">
        <v>10</v>
      </c>
      <c r="B28" s="30">
        <v>140.01</v>
      </c>
      <c r="C28" s="30"/>
      <c r="D28" s="30" t="s">
        <v>29</v>
      </c>
      <c r="E28" s="30">
        <v>10901</v>
      </c>
      <c r="F28" s="30" t="s">
        <v>13</v>
      </c>
      <c r="G28" s="30" t="s">
        <v>1</v>
      </c>
      <c r="H28" s="30"/>
      <c r="I28" s="30" t="s">
        <v>32</v>
      </c>
      <c r="J28" s="30"/>
      <c r="K28" s="30"/>
    </row>
    <row r="29" spans="1:16" s="33" customFormat="1" ht="15.6" customHeight="1" x14ac:dyDescent="0.2">
      <c r="A29" s="78" t="s">
        <v>10</v>
      </c>
      <c r="B29" s="30">
        <v>140.02000000000001</v>
      </c>
      <c r="C29" s="30"/>
      <c r="D29" s="30" t="s">
        <v>29</v>
      </c>
      <c r="E29" s="30">
        <v>10901</v>
      </c>
      <c r="F29" s="30" t="s">
        <v>13</v>
      </c>
      <c r="G29" s="30" t="s">
        <v>1</v>
      </c>
      <c r="H29" s="30"/>
      <c r="I29" s="30" t="s">
        <v>32</v>
      </c>
      <c r="J29" s="30"/>
      <c r="K29" s="30"/>
    </row>
    <row r="30" spans="1:16" s="33" customFormat="1" ht="15.6" customHeight="1" x14ac:dyDescent="0.2">
      <c r="A30" s="78" t="s">
        <v>10</v>
      </c>
      <c r="B30" s="30">
        <v>140.03</v>
      </c>
      <c r="C30" s="30"/>
      <c r="D30" s="30" t="s">
        <v>29</v>
      </c>
      <c r="E30" s="30">
        <v>10901</v>
      </c>
      <c r="F30" s="30" t="s">
        <v>13</v>
      </c>
      <c r="G30" s="30" t="s">
        <v>1</v>
      </c>
      <c r="H30" s="30"/>
      <c r="I30" s="30" t="s">
        <v>32</v>
      </c>
      <c r="J30" s="30"/>
      <c r="K30" s="30"/>
    </row>
    <row r="31" spans="1:16" s="33" customFormat="1" ht="15.6" customHeight="1" x14ac:dyDescent="0.2">
      <c r="A31" s="78" t="s">
        <v>10</v>
      </c>
      <c r="B31" s="30">
        <v>140.04</v>
      </c>
      <c r="C31" s="30"/>
      <c r="D31" s="30" t="s">
        <v>29</v>
      </c>
      <c r="E31" s="30">
        <v>10901</v>
      </c>
      <c r="F31" s="30" t="s">
        <v>13</v>
      </c>
      <c r="G31" s="30" t="s">
        <v>1</v>
      </c>
      <c r="H31" s="30"/>
      <c r="I31" s="30" t="s">
        <v>32</v>
      </c>
      <c r="J31" s="30"/>
      <c r="K31" s="30"/>
    </row>
    <row r="32" spans="1:16" s="33" customFormat="1" ht="15.6" customHeight="1" x14ac:dyDescent="0.2">
      <c r="A32" s="78" t="s">
        <v>10</v>
      </c>
      <c r="B32" s="30">
        <v>140.05000000000001</v>
      </c>
      <c r="C32" s="30"/>
      <c r="D32" s="30" t="s">
        <v>29</v>
      </c>
      <c r="E32" s="30">
        <v>10901</v>
      </c>
      <c r="F32" s="30" t="s">
        <v>13</v>
      </c>
      <c r="G32" s="30" t="s">
        <v>1</v>
      </c>
      <c r="H32" s="30"/>
      <c r="I32" s="30" t="s">
        <v>32</v>
      </c>
      <c r="J32" s="30" t="s">
        <v>101</v>
      </c>
      <c r="K32" s="30"/>
    </row>
    <row r="33" spans="1:11" s="33" customFormat="1" ht="15.6" customHeight="1" x14ac:dyDescent="0.2">
      <c r="A33" s="78" t="s">
        <v>10</v>
      </c>
      <c r="B33" s="30">
        <v>140.08000000000001</v>
      </c>
      <c r="C33" s="30"/>
      <c r="D33" s="30" t="s">
        <v>29</v>
      </c>
      <c r="E33" s="30">
        <v>10932</v>
      </c>
      <c r="F33" s="30" t="s">
        <v>13</v>
      </c>
      <c r="G33" s="30" t="s">
        <v>1</v>
      </c>
      <c r="H33" s="30"/>
      <c r="I33" s="30" t="s">
        <v>32</v>
      </c>
      <c r="J33" s="30"/>
      <c r="K33" s="30"/>
    </row>
    <row r="34" spans="1:11" s="33" customFormat="1" ht="15.6" customHeight="1" x14ac:dyDescent="0.2">
      <c r="A34" s="78" t="s">
        <v>10</v>
      </c>
      <c r="B34" s="30"/>
      <c r="C34" s="30">
        <v>13011</v>
      </c>
      <c r="D34" s="30" t="s">
        <v>29</v>
      </c>
      <c r="E34" s="30">
        <v>10912</v>
      </c>
      <c r="F34" s="30" t="s">
        <v>13</v>
      </c>
      <c r="G34" s="30" t="s">
        <v>1</v>
      </c>
      <c r="H34" s="30"/>
      <c r="I34" s="30"/>
      <c r="J34" s="30" t="s">
        <v>69</v>
      </c>
      <c r="K34" s="30"/>
    </row>
    <row r="35" spans="1:11" s="33" customFormat="1" ht="15.6" customHeight="1" x14ac:dyDescent="0.2">
      <c r="A35" s="78" t="s">
        <v>10</v>
      </c>
      <c r="B35" s="30"/>
      <c r="C35" s="30">
        <v>13100</v>
      </c>
      <c r="D35" s="30" t="s">
        <v>29</v>
      </c>
      <c r="E35" s="30">
        <v>10932</v>
      </c>
      <c r="F35" s="30" t="s">
        <v>65</v>
      </c>
      <c r="G35" s="30" t="s">
        <v>1</v>
      </c>
      <c r="H35" s="30"/>
      <c r="I35" s="30"/>
      <c r="J35" s="30" t="s">
        <v>66</v>
      </c>
      <c r="K35" s="30"/>
    </row>
    <row r="36" spans="1:11" s="33" customFormat="1" ht="15.6" customHeight="1" x14ac:dyDescent="0.2">
      <c r="A36" s="78" t="s">
        <v>10</v>
      </c>
      <c r="B36" s="30"/>
      <c r="C36" s="30">
        <v>13100</v>
      </c>
      <c r="D36" s="30" t="s">
        <v>29</v>
      </c>
      <c r="E36" s="30">
        <v>10983</v>
      </c>
      <c r="F36" s="30" t="s">
        <v>67</v>
      </c>
      <c r="G36" s="30" t="s">
        <v>1</v>
      </c>
      <c r="H36" s="30"/>
      <c r="I36" s="30"/>
      <c r="J36" s="30" t="s">
        <v>66</v>
      </c>
      <c r="K36" s="30"/>
    </row>
    <row r="37" spans="1:11" s="33" customFormat="1" ht="15.6" customHeight="1" x14ac:dyDescent="0.2">
      <c r="A37" s="78" t="s">
        <v>10</v>
      </c>
      <c r="B37" s="30"/>
      <c r="C37" s="30">
        <v>13100</v>
      </c>
      <c r="D37" s="30" t="s">
        <v>29</v>
      </c>
      <c r="E37" s="30">
        <v>10983</v>
      </c>
      <c r="F37" s="30" t="s">
        <v>68</v>
      </c>
      <c r="G37" s="30" t="s">
        <v>1</v>
      </c>
      <c r="H37" s="30"/>
      <c r="I37" s="30"/>
      <c r="J37" s="30" t="s">
        <v>66</v>
      </c>
      <c r="K37" s="30"/>
    </row>
    <row r="38" spans="1:11" s="61" customFormat="1" x14ac:dyDescent="0.25">
      <c r="B38" s="63"/>
      <c r="C38" s="31"/>
      <c r="D38" s="31"/>
      <c r="E38" s="31"/>
      <c r="F38" s="31"/>
      <c r="G38" s="31"/>
      <c r="H38" s="31"/>
      <c r="I38" s="31"/>
      <c r="J38" s="30"/>
      <c r="K38" s="30"/>
    </row>
    <row r="39" spans="1:11" s="61" customFormat="1" ht="28.5" x14ac:dyDescent="0.25">
      <c r="A39" s="78" t="s">
        <v>43</v>
      </c>
      <c r="B39" s="63">
        <v>140</v>
      </c>
      <c r="C39" s="31">
        <v>2150</v>
      </c>
      <c r="D39" s="31" t="s">
        <v>29</v>
      </c>
      <c r="E39" s="31">
        <v>10901</v>
      </c>
      <c r="F39" s="31" t="s">
        <v>13</v>
      </c>
      <c r="G39" s="31" t="s">
        <v>2</v>
      </c>
      <c r="H39" s="31"/>
      <c r="I39" s="31"/>
      <c r="J39" s="30"/>
      <c r="K39" s="34" t="s">
        <v>51</v>
      </c>
    </row>
    <row r="40" spans="1:11" s="61" customFormat="1" x14ac:dyDescent="0.25">
      <c r="A40" s="78" t="s">
        <v>43</v>
      </c>
      <c r="B40" s="63">
        <v>140</v>
      </c>
      <c r="C40" s="31">
        <v>2151</v>
      </c>
      <c r="D40" s="31" t="s">
        <v>29</v>
      </c>
      <c r="E40" s="31">
        <v>10901</v>
      </c>
      <c r="F40" s="31" t="s">
        <v>13</v>
      </c>
      <c r="G40" s="31" t="s">
        <v>1</v>
      </c>
      <c r="H40" s="31"/>
      <c r="I40" s="31"/>
      <c r="J40" s="30"/>
      <c r="K40" s="30"/>
    </row>
    <row r="41" spans="1:11" s="61" customFormat="1" x14ac:dyDescent="0.25">
      <c r="A41" s="78" t="s">
        <v>43</v>
      </c>
      <c r="B41" s="63">
        <v>140</v>
      </c>
      <c r="C41" s="31">
        <v>2153</v>
      </c>
      <c r="D41" s="31" t="s">
        <v>29</v>
      </c>
      <c r="E41" s="31">
        <v>10904</v>
      </c>
      <c r="F41" s="31" t="s">
        <v>13</v>
      </c>
      <c r="G41" s="31" t="s">
        <v>1</v>
      </c>
      <c r="H41" s="31"/>
      <c r="I41" s="31"/>
      <c r="J41" s="30"/>
      <c r="K41" s="30"/>
    </row>
    <row r="42" spans="1:11" s="61" customFormat="1" x14ac:dyDescent="0.25">
      <c r="A42" s="78" t="s">
        <v>43</v>
      </c>
      <c r="B42" s="63">
        <v>140</v>
      </c>
      <c r="C42" s="31">
        <v>2151</v>
      </c>
      <c r="D42" s="31" t="s">
        <v>29</v>
      </c>
      <c r="E42" s="31">
        <v>10901</v>
      </c>
      <c r="F42" s="31" t="s">
        <v>13</v>
      </c>
      <c r="G42" s="31" t="s">
        <v>1</v>
      </c>
      <c r="H42" s="31"/>
      <c r="I42" s="31"/>
      <c r="J42" s="30"/>
      <c r="K42" s="30"/>
    </row>
    <row r="43" spans="1:11" s="61" customFormat="1" x14ac:dyDescent="0.25">
      <c r="A43" s="78" t="s">
        <v>43</v>
      </c>
      <c r="B43" s="63">
        <v>140</v>
      </c>
      <c r="C43" s="31">
        <v>2152</v>
      </c>
      <c r="D43" s="31" t="s">
        <v>29</v>
      </c>
      <c r="E43" s="31">
        <v>10904</v>
      </c>
      <c r="F43" s="31" t="s">
        <v>13</v>
      </c>
      <c r="G43" s="31" t="s">
        <v>2</v>
      </c>
      <c r="H43" s="31"/>
      <c r="I43" s="31"/>
      <c r="J43" s="30"/>
      <c r="K43" s="30"/>
    </row>
    <row r="44" spans="1:11" s="61" customFormat="1" x14ac:dyDescent="0.25">
      <c r="A44" s="78" t="s">
        <v>43</v>
      </c>
      <c r="B44" s="63">
        <v>140</v>
      </c>
      <c r="C44" s="31">
        <v>2154</v>
      </c>
      <c r="D44" s="31" t="s">
        <v>29</v>
      </c>
      <c r="E44" s="31">
        <v>10906</v>
      </c>
      <c r="F44" s="31" t="s">
        <v>13</v>
      </c>
      <c r="G44" s="31" t="s">
        <v>2</v>
      </c>
      <c r="H44" s="31"/>
      <c r="I44" s="31"/>
      <c r="J44" s="30"/>
      <c r="K44" s="30"/>
    </row>
    <row r="45" spans="1:11" s="61" customFormat="1" x14ac:dyDescent="0.25">
      <c r="A45" s="78" t="s">
        <v>43</v>
      </c>
      <c r="B45" s="63">
        <v>140</v>
      </c>
      <c r="C45" s="31">
        <v>2155</v>
      </c>
      <c r="D45" s="31" t="s">
        <v>29</v>
      </c>
      <c r="E45" s="31">
        <v>10906</v>
      </c>
      <c r="F45" s="31" t="s">
        <v>13</v>
      </c>
      <c r="G45" s="31" t="s">
        <v>1</v>
      </c>
      <c r="H45" s="31"/>
      <c r="I45" s="31"/>
      <c r="J45" s="30"/>
      <c r="K45" s="30"/>
    </row>
    <row r="46" spans="1:11" s="61" customFormat="1" x14ac:dyDescent="0.25">
      <c r="A46" s="78" t="s">
        <v>43</v>
      </c>
      <c r="B46" s="63">
        <v>140</v>
      </c>
      <c r="C46" s="31">
        <v>2156</v>
      </c>
      <c r="D46" s="31" t="s">
        <v>29</v>
      </c>
      <c r="E46" s="31">
        <v>11026</v>
      </c>
      <c r="F46" s="31" t="s">
        <v>13</v>
      </c>
      <c r="G46" s="31" t="s">
        <v>2</v>
      </c>
      <c r="H46" s="31"/>
      <c r="I46" s="31"/>
      <c r="J46" s="30"/>
      <c r="K46" s="30"/>
    </row>
    <row r="47" spans="1:11" s="61" customFormat="1" x14ac:dyDescent="0.25">
      <c r="A47" s="78" t="s">
        <v>43</v>
      </c>
      <c r="B47" s="63">
        <v>140</v>
      </c>
      <c r="C47" s="31">
        <v>2157</v>
      </c>
      <c r="D47" s="31" t="s">
        <v>29</v>
      </c>
      <c r="E47" s="31">
        <v>11026</v>
      </c>
      <c r="F47" s="31" t="s">
        <v>13</v>
      </c>
      <c r="G47" s="31" t="s">
        <v>1</v>
      </c>
      <c r="H47" s="31"/>
      <c r="I47" s="31"/>
      <c r="J47" s="30"/>
      <c r="K47" s="30"/>
    </row>
    <row r="48" spans="1:11" s="61" customFormat="1" x14ac:dyDescent="0.25">
      <c r="A48" s="78" t="s">
        <v>43</v>
      </c>
      <c r="B48" s="63">
        <v>140</v>
      </c>
      <c r="C48" s="31">
        <v>2158</v>
      </c>
      <c r="D48" s="31" t="s">
        <v>29</v>
      </c>
      <c r="E48" s="31">
        <v>10948</v>
      </c>
      <c r="F48" s="31" t="s">
        <v>13</v>
      </c>
      <c r="G48" s="31" t="s">
        <v>2</v>
      </c>
      <c r="H48" s="31"/>
      <c r="I48" s="31"/>
      <c r="J48" s="30"/>
      <c r="K48" s="30"/>
    </row>
    <row r="49" spans="1:11" s="61" customFormat="1" x14ac:dyDescent="0.25">
      <c r="A49" s="78" t="s">
        <v>43</v>
      </c>
      <c r="B49" s="63">
        <v>140</v>
      </c>
      <c r="C49" s="31">
        <v>2159</v>
      </c>
      <c r="D49" s="31" t="s">
        <v>29</v>
      </c>
      <c r="E49" s="31">
        <v>10948</v>
      </c>
      <c r="F49" s="31" t="s">
        <v>13</v>
      </c>
      <c r="G49" s="31" t="s">
        <v>1</v>
      </c>
      <c r="H49" s="31"/>
      <c r="I49" s="31"/>
      <c r="J49" s="30"/>
      <c r="K49" s="30"/>
    </row>
    <row r="50" spans="1:11" s="61" customFormat="1" x14ac:dyDescent="0.25">
      <c r="A50" s="78" t="s">
        <v>43</v>
      </c>
      <c r="B50" s="63">
        <v>140</v>
      </c>
      <c r="C50" s="31">
        <v>2162</v>
      </c>
      <c r="D50" s="31" t="s">
        <v>29</v>
      </c>
      <c r="E50" s="31">
        <v>10926</v>
      </c>
      <c r="F50" s="31" t="s">
        <v>13</v>
      </c>
      <c r="G50" s="31" t="s">
        <v>2</v>
      </c>
      <c r="H50" s="31"/>
      <c r="I50" s="31"/>
      <c r="J50" s="30"/>
      <c r="K50" s="30"/>
    </row>
    <row r="51" spans="1:11" s="61" customFormat="1" x14ac:dyDescent="0.25">
      <c r="A51" s="78" t="s">
        <v>43</v>
      </c>
      <c r="B51" s="63">
        <v>140</v>
      </c>
      <c r="C51" s="31">
        <v>2163</v>
      </c>
      <c r="D51" s="31" t="s">
        <v>29</v>
      </c>
      <c r="E51" s="31">
        <v>10926</v>
      </c>
      <c r="F51" s="31" t="s">
        <v>13</v>
      </c>
      <c r="G51" s="31" t="s">
        <v>1</v>
      </c>
      <c r="H51" s="31"/>
      <c r="I51" s="31"/>
      <c r="J51" s="30"/>
      <c r="K51" s="30"/>
    </row>
    <row r="52" spans="1:11" s="61" customFormat="1" x14ac:dyDescent="0.25">
      <c r="A52" s="78" t="s">
        <v>43</v>
      </c>
      <c r="B52" s="63">
        <v>140</v>
      </c>
      <c r="C52" s="31">
        <v>2161</v>
      </c>
      <c r="D52" s="31" t="s">
        <v>29</v>
      </c>
      <c r="E52" s="31">
        <v>10989</v>
      </c>
      <c r="F52" s="31" t="s">
        <v>86</v>
      </c>
      <c r="G52" s="31" t="s">
        <v>2</v>
      </c>
      <c r="H52" s="31"/>
      <c r="I52" s="31"/>
      <c r="J52" s="30"/>
      <c r="K52" s="30"/>
    </row>
    <row r="53" spans="1:11" s="61" customFormat="1" x14ac:dyDescent="0.25">
      <c r="A53" s="78" t="s">
        <v>43</v>
      </c>
      <c r="B53" s="63">
        <v>140</v>
      </c>
      <c r="C53" s="31">
        <v>2162</v>
      </c>
      <c r="D53" s="31" t="s">
        <v>29</v>
      </c>
      <c r="E53" s="31">
        <v>10926</v>
      </c>
      <c r="F53" s="31" t="s">
        <v>13</v>
      </c>
      <c r="G53" s="31" t="s">
        <v>2</v>
      </c>
      <c r="H53" s="31"/>
      <c r="I53" s="31"/>
      <c r="J53" s="30"/>
      <c r="K53" s="30"/>
    </row>
    <row r="54" spans="1:11" s="61" customFormat="1" x14ac:dyDescent="0.25">
      <c r="A54" s="78" t="s">
        <v>43</v>
      </c>
      <c r="B54" s="63">
        <v>140</v>
      </c>
      <c r="C54" s="31">
        <v>2163</v>
      </c>
      <c r="D54" s="31" t="s">
        <v>29</v>
      </c>
      <c r="E54" s="31">
        <v>10926</v>
      </c>
      <c r="F54" s="31" t="s">
        <v>13</v>
      </c>
      <c r="G54" s="31" t="s">
        <v>1</v>
      </c>
      <c r="H54" s="31"/>
      <c r="I54" s="31"/>
      <c r="J54" s="30"/>
      <c r="K54" s="30"/>
    </row>
    <row r="55" spans="1:11" s="61" customFormat="1" x14ac:dyDescent="0.25">
      <c r="A55" s="78" t="s">
        <v>43</v>
      </c>
      <c r="B55" s="63">
        <v>140</v>
      </c>
      <c r="C55" s="31">
        <v>2164</v>
      </c>
      <c r="D55" s="31" t="s">
        <v>29</v>
      </c>
      <c r="E55" s="31">
        <v>10976</v>
      </c>
      <c r="F55" s="31" t="s">
        <v>13</v>
      </c>
      <c r="G55" s="31" t="s">
        <v>2</v>
      </c>
      <c r="H55" s="31"/>
      <c r="I55" s="31"/>
      <c r="J55" s="30"/>
      <c r="K55" s="30"/>
    </row>
    <row r="56" spans="1:11" s="61" customFormat="1" x14ac:dyDescent="0.25">
      <c r="A56" s="78" t="s">
        <v>43</v>
      </c>
      <c r="B56" s="63">
        <v>140</v>
      </c>
      <c r="C56" s="31">
        <v>2165</v>
      </c>
      <c r="D56" s="31" t="s">
        <v>29</v>
      </c>
      <c r="E56" s="31">
        <v>10976</v>
      </c>
      <c r="F56" s="31" t="s">
        <v>13</v>
      </c>
      <c r="G56" s="31" t="s">
        <v>1</v>
      </c>
      <c r="H56" s="31"/>
      <c r="I56" s="31"/>
      <c r="J56" s="30"/>
      <c r="K56" s="30"/>
    </row>
    <row r="57" spans="1:11" s="61" customFormat="1" x14ac:dyDescent="0.25">
      <c r="A57" s="78" t="s">
        <v>43</v>
      </c>
      <c r="B57" s="63">
        <v>140</v>
      </c>
      <c r="C57" s="31" t="s">
        <v>97</v>
      </c>
      <c r="D57" s="31" t="s">
        <v>29</v>
      </c>
      <c r="E57" s="31">
        <v>10997</v>
      </c>
      <c r="F57" s="31" t="s">
        <v>13</v>
      </c>
      <c r="G57" s="31" t="s">
        <v>2</v>
      </c>
      <c r="H57" s="31"/>
      <c r="I57" s="31"/>
      <c r="J57" s="30"/>
      <c r="K57" s="30"/>
    </row>
    <row r="58" spans="1:11" s="61" customFormat="1" x14ac:dyDescent="0.25">
      <c r="A58" s="78" t="s">
        <v>43</v>
      </c>
      <c r="B58" s="63">
        <v>140</v>
      </c>
      <c r="C58" s="31" t="s">
        <v>98</v>
      </c>
      <c r="D58" s="31" t="s">
        <v>29</v>
      </c>
      <c r="E58" s="31">
        <v>10997</v>
      </c>
      <c r="F58" s="31" t="s">
        <v>13</v>
      </c>
      <c r="G58" s="31" t="s">
        <v>1</v>
      </c>
      <c r="H58" s="31"/>
      <c r="I58" s="31"/>
      <c r="J58" s="30"/>
      <c r="K58" s="30"/>
    </row>
    <row r="59" spans="1:11" s="61" customFormat="1" x14ac:dyDescent="0.25">
      <c r="A59" s="78" t="s">
        <v>43</v>
      </c>
      <c r="B59" s="63">
        <v>140</v>
      </c>
      <c r="C59" s="31">
        <v>2166</v>
      </c>
      <c r="D59" s="31" t="s">
        <v>29</v>
      </c>
      <c r="E59" s="31">
        <v>10946</v>
      </c>
      <c r="F59" s="31" t="s">
        <v>13</v>
      </c>
      <c r="G59" s="31" t="s">
        <v>2</v>
      </c>
      <c r="H59" s="31"/>
      <c r="I59" s="31"/>
      <c r="J59" s="30" t="s">
        <v>99</v>
      </c>
      <c r="K59" s="30"/>
    </row>
    <row r="60" spans="1:11" s="61" customFormat="1" x14ac:dyDescent="0.25">
      <c r="A60" s="78" t="s">
        <v>43</v>
      </c>
      <c r="B60" s="63">
        <v>140</v>
      </c>
      <c r="C60" s="31">
        <v>2167</v>
      </c>
      <c r="D60" s="31" t="s">
        <v>29</v>
      </c>
      <c r="E60" s="31">
        <v>10946</v>
      </c>
      <c r="F60" s="31" t="s">
        <v>13</v>
      </c>
      <c r="G60" s="31" t="s">
        <v>1</v>
      </c>
      <c r="H60" s="31"/>
      <c r="I60" s="31"/>
      <c r="J60" s="30" t="s">
        <v>99</v>
      </c>
      <c r="K60" s="30"/>
    </row>
    <row r="61" spans="1:11" s="61" customFormat="1" x14ac:dyDescent="0.25">
      <c r="A61" s="78" t="s">
        <v>43</v>
      </c>
      <c r="B61" s="63">
        <v>140</v>
      </c>
      <c r="C61" s="31">
        <v>2168</v>
      </c>
      <c r="D61" s="31" t="s">
        <v>29</v>
      </c>
      <c r="E61" s="31">
        <v>10941</v>
      </c>
      <c r="F61" s="31" t="s">
        <v>13</v>
      </c>
      <c r="G61" s="31" t="s">
        <v>2</v>
      </c>
      <c r="H61" s="31"/>
      <c r="I61" s="31"/>
      <c r="J61" s="30"/>
      <c r="K61" s="30"/>
    </row>
    <row r="62" spans="1:11" s="61" customFormat="1" x14ac:dyDescent="0.25">
      <c r="A62" s="78" t="s">
        <v>43</v>
      </c>
      <c r="B62" s="63">
        <v>140</v>
      </c>
      <c r="C62" s="31">
        <v>2169</v>
      </c>
      <c r="D62" s="31" t="s">
        <v>29</v>
      </c>
      <c r="E62" s="31">
        <v>10941</v>
      </c>
      <c r="F62" s="31" t="s">
        <v>13</v>
      </c>
      <c r="G62" s="31" t="s">
        <v>1</v>
      </c>
      <c r="H62" s="31"/>
      <c r="I62" s="31"/>
      <c r="J62" s="30"/>
      <c r="K62" s="30"/>
    </row>
    <row r="63" spans="1:11" s="61" customFormat="1" x14ac:dyDescent="0.25">
      <c r="A63" s="78" t="s">
        <v>43</v>
      </c>
      <c r="B63" s="63">
        <v>140</v>
      </c>
      <c r="C63" s="31">
        <v>2170</v>
      </c>
      <c r="D63" s="31" t="s">
        <v>29</v>
      </c>
      <c r="E63" s="31">
        <v>11009</v>
      </c>
      <c r="F63" s="31" t="s">
        <v>13</v>
      </c>
      <c r="G63" s="31" t="s">
        <v>2</v>
      </c>
      <c r="H63" s="31"/>
      <c r="I63" s="31"/>
      <c r="J63" s="30"/>
      <c r="K63" s="30"/>
    </row>
    <row r="64" spans="1:11" s="61" customFormat="1" x14ac:dyDescent="0.25">
      <c r="A64" s="78" t="s">
        <v>43</v>
      </c>
      <c r="B64" s="63">
        <v>140</v>
      </c>
      <c r="C64" s="31">
        <v>2171</v>
      </c>
      <c r="D64" s="31" t="s">
        <v>29</v>
      </c>
      <c r="E64" s="31">
        <v>11009</v>
      </c>
      <c r="F64" s="31" t="s">
        <v>13</v>
      </c>
      <c r="G64" s="31" t="s">
        <v>1</v>
      </c>
      <c r="H64" s="31"/>
      <c r="I64" s="31"/>
      <c r="J64" s="30"/>
      <c r="K64" s="30"/>
    </row>
    <row r="65" spans="1:11" s="61" customFormat="1" x14ac:dyDescent="0.25">
      <c r="A65" s="78" t="s">
        <v>43</v>
      </c>
      <c r="B65" s="63">
        <v>140</v>
      </c>
      <c r="C65" s="31">
        <v>2172</v>
      </c>
      <c r="D65" s="31" t="s">
        <v>29</v>
      </c>
      <c r="E65" s="31">
        <v>10943</v>
      </c>
      <c r="F65" s="31" t="s">
        <v>13</v>
      </c>
      <c r="G65" s="31" t="s">
        <v>2</v>
      </c>
      <c r="H65" s="31"/>
      <c r="I65" s="31"/>
      <c r="J65" s="30"/>
      <c r="K65" s="30"/>
    </row>
    <row r="66" spans="1:11" s="61" customFormat="1" x14ac:dyDescent="0.25">
      <c r="A66" s="78" t="s">
        <v>43</v>
      </c>
      <c r="B66" s="63">
        <v>140</v>
      </c>
      <c r="C66" s="31">
        <v>2173</v>
      </c>
      <c r="D66" s="31" t="s">
        <v>29</v>
      </c>
      <c r="E66" s="31">
        <v>10943</v>
      </c>
      <c r="F66" s="31" t="s">
        <v>13</v>
      </c>
      <c r="G66" s="31" t="s">
        <v>1</v>
      </c>
      <c r="H66" s="31"/>
      <c r="I66" s="31"/>
      <c r="J66" s="30"/>
      <c r="K66" s="30"/>
    </row>
    <row r="67" spans="1:11" s="61" customFormat="1" x14ac:dyDescent="0.25">
      <c r="A67" s="78" t="s">
        <v>43</v>
      </c>
      <c r="B67" s="63">
        <v>140</v>
      </c>
      <c r="C67" s="31">
        <v>2174</v>
      </c>
      <c r="D67" s="31" t="s">
        <v>29</v>
      </c>
      <c r="E67" s="31">
        <v>11017</v>
      </c>
      <c r="F67" s="31" t="s">
        <v>13</v>
      </c>
      <c r="G67" s="31" t="s">
        <v>2</v>
      </c>
      <c r="H67" s="31"/>
      <c r="I67" s="31"/>
      <c r="J67" s="30"/>
      <c r="K67" s="30"/>
    </row>
    <row r="68" spans="1:11" s="61" customFormat="1" x14ac:dyDescent="0.25">
      <c r="A68" s="78" t="s">
        <v>43</v>
      </c>
      <c r="B68" s="63">
        <v>140</v>
      </c>
      <c r="C68" s="31">
        <v>2175</v>
      </c>
      <c r="D68" s="31" t="s">
        <v>29</v>
      </c>
      <c r="E68" s="31">
        <v>11017</v>
      </c>
      <c r="F68" s="31" t="s">
        <v>13</v>
      </c>
      <c r="G68" s="31" t="s">
        <v>1</v>
      </c>
      <c r="H68" s="31"/>
      <c r="I68" s="31"/>
      <c r="J68" s="30"/>
      <c r="K68" s="30"/>
    </row>
    <row r="69" spans="1:11" s="61" customFormat="1" x14ac:dyDescent="0.25">
      <c r="A69" s="78" t="s">
        <v>43</v>
      </c>
      <c r="B69" s="63">
        <v>140</v>
      </c>
      <c r="C69" s="31">
        <v>2176</v>
      </c>
      <c r="D69" s="31" t="s">
        <v>29</v>
      </c>
      <c r="E69" s="31">
        <v>10976</v>
      </c>
      <c r="F69" s="31" t="s">
        <v>13</v>
      </c>
      <c r="G69" s="31" t="s">
        <v>2</v>
      </c>
      <c r="H69" s="31"/>
      <c r="I69" s="31"/>
      <c r="J69" s="30"/>
      <c r="K69" s="30"/>
    </row>
    <row r="70" spans="1:11" s="61" customFormat="1" x14ac:dyDescent="0.25">
      <c r="A70" s="78" t="s">
        <v>43</v>
      </c>
      <c r="B70" s="63">
        <v>140</v>
      </c>
      <c r="C70" s="31">
        <v>2177</v>
      </c>
      <c r="D70" s="31" t="s">
        <v>29</v>
      </c>
      <c r="E70" s="31">
        <v>10976</v>
      </c>
      <c r="F70" s="31" t="s">
        <v>13</v>
      </c>
      <c r="G70" s="31" t="s">
        <v>1</v>
      </c>
      <c r="H70" s="31"/>
      <c r="I70" s="31"/>
      <c r="J70" s="30"/>
      <c r="K70" s="30"/>
    </row>
    <row r="71" spans="1:11" s="61" customFormat="1" x14ac:dyDescent="0.25">
      <c r="A71" s="78" t="s">
        <v>43</v>
      </c>
      <c r="B71" s="63">
        <v>140</v>
      </c>
      <c r="C71" s="31" t="s">
        <v>44</v>
      </c>
      <c r="D71" s="31" t="s">
        <v>26</v>
      </c>
      <c r="E71" s="31">
        <v>10647</v>
      </c>
      <c r="F71" s="31" t="s">
        <v>13</v>
      </c>
      <c r="G71" s="31" t="s">
        <v>2</v>
      </c>
      <c r="H71" s="31"/>
      <c r="I71" s="31"/>
      <c r="J71" s="30"/>
      <c r="K71" s="30"/>
    </row>
    <row r="72" spans="1:11" s="61" customFormat="1" x14ac:dyDescent="0.25">
      <c r="A72" s="78" t="s">
        <v>43</v>
      </c>
      <c r="B72" s="63">
        <v>140</v>
      </c>
      <c r="C72" s="31" t="s">
        <v>45</v>
      </c>
      <c r="D72" s="31" t="s">
        <v>29</v>
      </c>
      <c r="E72" s="31">
        <v>10902</v>
      </c>
      <c r="F72" s="31" t="s">
        <v>13</v>
      </c>
      <c r="G72" s="31" t="s">
        <v>2</v>
      </c>
      <c r="H72" s="31"/>
      <c r="I72" s="31"/>
      <c r="J72" s="30"/>
      <c r="K72" s="30"/>
    </row>
    <row r="73" spans="1:11" s="61" customFormat="1" x14ac:dyDescent="0.25">
      <c r="A73" s="78" t="s">
        <v>43</v>
      </c>
      <c r="B73" s="63">
        <v>140</v>
      </c>
      <c r="C73" s="31" t="s">
        <v>47</v>
      </c>
      <c r="D73" s="31" t="s">
        <v>29</v>
      </c>
      <c r="E73" s="31">
        <v>10923</v>
      </c>
      <c r="F73" s="31" t="s">
        <v>13</v>
      </c>
      <c r="G73" s="31" t="s">
        <v>2</v>
      </c>
      <c r="H73" s="31"/>
      <c r="I73" s="31"/>
      <c r="J73" s="30"/>
      <c r="K73" s="30"/>
    </row>
    <row r="74" spans="1:11" s="61" customFormat="1" x14ac:dyDescent="0.25">
      <c r="A74" s="78" t="s">
        <v>43</v>
      </c>
      <c r="B74" s="63">
        <v>140</v>
      </c>
      <c r="C74" s="31" t="s">
        <v>49</v>
      </c>
      <c r="D74" s="31" t="s">
        <v>29</v>
      </c>
      <c r="E74" s="31">
        <v>10938</v>
      </c>
      <c r="F74" s="31" t="s">
        <v>13</v>
      </c>
      <c r="G74" s="31" t="s">
        <v>2</v>
      </c>
      <c r="H74" s="31"/>
      <c r="I74" s="31"/>
      <c r="J74" s="30"/>
      <c r="K74" s="30"/>
    </row>
    <row r="75" spans="1:11" s="61" customFormat="1" x14ac:dyDescent="0.25">
      <c r="A75" s="78" t="s">
        <v>43</v>
      </c>
      <c r="B75" s="63">
        <v>140</v>
      </c>
      <c r="C75" s="31" t="s">
        <v>46</v>
      </c>
      <c r="D75" s="31" t="s">
        <v>29</v>
      </c>
      <c r="E75" s="31">
        <v>10902</v>
      </c>
      <c r="F75" s="31" t="s">
        <v>13</v>
      </c>
      <c r="G75" s="31" t="s">
        <v>1</v>
      </c>
      <c r="H75" s="31"/>
      <c r="I75" s="31"/>
      <c r="J75" s="30"/>
      <c r="K75" s="30"/>
    </row>
    <row r="76" spans="1:11" s="61" customFormat="1" x14ac:dyDescent="0.25">
      <c r="A76" s="78" t="s">
        <v>43</v>
      </c>
      <c r="B76" s="63">
        <v>140</v>
      </c>
      <c r="C76" s="31" t="s">
        <v>48</v>
      </c>
      <c r="D76" s="31" t="s">
        <v>29</v>
      </c>
      <c r="E76" s="31">
        <v>10923</v>
      </c>
      <c r="F76" s="31" t="s">
        <v>13</v>
      </c>
      <c r="G76" s="31" t="s">
        <v>1</v>
      </c>
      <c r="H76" s="31"/>
      <c r="I76" s="31"/>
      <c r="J76" s="30"/>
      <c r="K76" s="30"/>
    </row>
    <row r="77" spans="1:11" s="61" customFormat="1" x14ac:dyDescent="0.25">
      <c r="A77" s="78" t="s">
        <v>43</v>
      </c>
      <c r="B77" s="63">
        <v>140</v>
      </c>
      <c r="C77" s="31" t="s">
        <v>50</v>
      </c>
      <c r="D77" s="31" t="s">
        <v>29</v>
      </c>
      <c r="E77" s="31">
        <v>10938</v>
      </c>
      <c r="F77" s="31" t="s">
        <v>13</v>
      </c>
      <c r="G77" s="31" t="s">
        <v>1</v>
      </c>
      <c r="H77" s="31"/>
      <c r="I77" s="31"/>
      <c r="J77" s="30"/>
      <c r="K77" s="30"/>
    </row>
    <row r="78" spans="1:11" s="61" customFormat="1" x14ac:dyDescent="0.25">
      <c r="A78" s="78" t="s">
        <v>43</v>
      </c>
      <c r="B78" s="63">
        <v>140</v>
      </c>
      <c r="C78" s="31" t="s">
        <v>52</v>
      </c>
      <c r="D78" s="31" t="s">
        <v>29</v>
      </c>
      <c r="E78" s="31">
        <v>10904</v>
      </c>
      <c r="F78" s="31" t="s">
        <v>13</v>
      </c>
      <c r="G78" s="31" t="s">
        <v>2</v>
      </c>
      <c r="H78" s="31"/>
      <c r="I78" s="31"/>
      <c r="J78" s="30"/>
      <c r="K78" s="30"/>
    </row>
    <row r="79" spans="1:11" s="61" customFormat="1" x14ac:dyDescent="0.25">
      <c r="A79" s="78" t="s">
        <v>43</v>
      </c>
      <c r="B79" s="63">
        <v>140</v>
      </c>
      <c r="C79" s="31" t="s">
        <v>53</v>
      </c>
      <c r="D79" s="31" t="s">
        <v>29</v>
      </c>
      <c r="E79" s="31">
        <v>10904</v>
      </c>
      <c r="F79" s="31" t="s">
        <v>13</v>
      </c>
      <c r="G79" s="31" t="s">
        <v>2</v>
      </c>
      <c r="H79" s="31"/>
      <c r="I79" s="31"/>
      <c r="J79" s="30"/>
      <c r="K79" s="30"/>
    </row>
    <row r="80" spans="1:11" s="61" customFormat="1" x14ac:dyDescent="0.25">
      <c r="A80" s="78" t="s">
        <v>43</v>
      </c>
      <c r="B80" s="63">
        <v>140</v>
      </c>
      <c r="C80" s="31" t="s">
        <v>92</v>
      </c>
      <c r="D80" s="31" t="s">
        <v>29</v>
      </c>
      <c r="E80" s="31">
        <v>10904</v>
      </c>
      <c r="F80" s="31" t="s">
        <v>13</v>
      </c>
      <c r="G80" s="31" t="s">
        <v>2</v>
      </c>
      <c r="H80" s="31"/>
      <c r="I80" s="31"/>
      <c r="J80" s="30"/>
      <c r="K80" s="30"/>
    </row>
    <row r="81" spans="1:11" s="61" customFormat="1" x14ac:dyDescent="0.25">
      <c r="A81" s="78" t="s">
        <v>43</v>
      </c>
      <c r="B81" s="63">
        <v>140</v>
      </c>
      <c r="C81" s="31" t="s">
        <v>54</v>
      </c>
      <c r="D81" s="31" t="s">
        <v>29</v>
      </c>
      <c r="E81" s="31">
        <v>10904</v>
      </c>
      <c r="F81" s="31" t="s">
        <v>13</v>
      </c>
      <c r="G81" s="31" t="s">
        <v>1</v>
      </c>
      <c r="H81" s="31"/>
      <c r="I81" s="31"/>
      <c r="J81" s="30"/>
      <c r="K81" s="30"/>
    </row>
    <row r="82" spans="1:11" s="61" customFormat="1" x14ac:dyDescent="0.25">
      <c r="A82" s="78" t="s">
        <v>43</v>
      </c>
      <c r="B82" s="63">
        <v>140</v>
      </c>
      <c r="C82" s="31" t="s">
        <v>55</v>
      </c>
      <c r="D82" s="31" t="s">
        <v>29</v>
      </c>
      <c r="E82" s="31">
        <v>10904</v>
      </c>
      <c r="F82" s="31" t="s">
        <v>13</v>
      </c>
      <c r="G82" s="31" t="s">
        <v>1</v>
      </c>
      <c r="H82" s="31"/>
      <c r="I82" s="31"/>
      <c r="J82" s="30"/>
      <c r="K82" s="30"/>
    </row>
    <row r="83" spans="1:11" s="61" customFormat="1" x14ac:dyDescent="0.25">
      <c r="A83" s="78" t="s">
        <v>43</v>
      </c>
      <c r="B83" s="63">
        <v>140</v>
      </c>
      <c r="C83" s="31" t="s">
        <v>56</v>
      </c>
      <c r="D83" s="31" t="s">
        <v>29</v>
      </c>
      <c r="E83" s="31">
        <v>10983</v>
      </c>
      <c r="F83" s="31" t="s">
        <v>13</v>
      </c>
      <c r="G83" s="31" t="s">
        <v>2</v>
      </c>
      <c r="H83" s="31"/>
      <c r="I83" s="31"/>
      <c r="J83" s="30"/>
      <c r="K83" s="30"/>
    </row>
    <row r="84" spans="1:11" s="61" customFormat="1" x14ac:dyDescent="0.25">
      <c r="A84" s="78" t="s">
        <v>43</v>
      </c>
      <c r="B84" s="63">
        <v>140</v>
      </c>
      <c r="C84" s="31" t="s">
        <v>58</v>
      </c>
      <c r="D84" s="31" t="s">
        <v>29</v>
      </c>
      <c r="E84" s="31">
        <v>10997</v>
      </c>
      <c r="F84" s="31" t="s">
        <v>13</v>
      </c>
      <c r="G84" s="31" t="s">
        <v>2</v>
      </c>
      <c r="H84" s="31"/>
      <c r="I84" s="31"/>
      <c r="J84" s="30"/>
      <c r="K84" s="30"/>
    </row>
    <row r="85" spans="1:11" s="61" customFormat="1" x14ac:dyDescent="0.25">
      <c r="A85" s="78" t="s">
        <v>43</v>
      </c>
      <c r="B85" s="63">
        <v>140</v>
      </c>
      <c r="C85" s="31" t="s">
        <v>60</v>
      </c>
      <c r="D85" s="31" t="s">
        <v>29</v>
      </c>
      <c r="E85" s="31">
        <v>11000</v>
      </c>
      <c r="F85" s="31" t="s">
        <v>13</v>
      </c>
      <c r="G85" s="31" t="s">
        <v>2</v>
      </c>
      <c r="H85" s="31"/>
      <c r="I85" s="31"/>
      <c r="J85" s="30"/>
      <c r="K85" s="30"/>
    </row>
    <row r="86" spans="1:11" s="61" customFormat="1" x14ac:dyDescent="0.25">
      <c r="A86" s="78" t="s">
        <v>43</v>
      </c>
      <c r="B86" s="63">
        <v>140</v>
      </c>
      <c r="C86" s="31" t="s">
        <v>62</v>
      </c>
      <c r="D86" s="31" t="s">
        <v>29</v>
      </c>
      <c r="E86" s="31">
        <v>11002</v>
      </c>
      <c r="F86" s="31" t="s">
        <v>13</v>
      </c>
      <c r="G86" s="31" t="s">
        <v>2</v>
      </c>
      <c r="H86" s="31"/>
      <c r="I86" s="31"/>
      <c r="J86" s="30"/>
      <c r="K86" s="30"/>
    </row>
    <row r="87" spans="1:11" s="61" customFormat="1" x14ac:dyDescent="0.25">
      <c r="A87" s="78" t="s">
        <v>43</v>
      </c>
      <c r="B87" s="63">
        <v>140</v>
      </c>
      <c r="C87" s="31" t="s">
        <v>64</v>
      </c>
      <c r="D87" s="31" t="s">
        <v>29</v>
      </c>
      <c r="E87" s="31">
        <v>11002</v>
      </c>
      <c r="F87" s="31" t="s">
        <v>13</v>
      </c>
      <c r="G87" s="31" t="s">
        <v>2</v>
      </c>
      <c r="H87" s="31"/>
      <c r="I87" s="31"/>
      <c r="J87" s="30"/>
      <c r="K87" s="30"/>
    </row>
    <row r="88" spans="1:11" s="61" customFormat="1" x14ac:dyDescent="0.25">
      <c r="A88" s="78" t="s">
        <v>43</v>
      </c>
      <c r="B88" s="63">
        <v>140</v>
      </c>
      <c r="C88" s="31" t="s">
        <v>57</v>
      </c>
      <c r="D88" s="31" t="s">
        <v>29</v>
      </c>
      <c r="E88" s="31">
        <v>10983</v>
      </c>
      <c r="F88" s="31" t="s">
        <v>13</v>
      </c>
      <c r="G88" s="31" t="s">
        <v>1</v>
      </c>
      <c r="H88" s="31"/>
      <c r="I88" s="31"/>
      <c r="J88" s="30"/>
      <c r="K88" s="30"/>
    </row>
    <row r="89" spans="1:11" s="61" customFormat="1" x14ac:dyDescent="0.25">
      <c r="A89" s="78" t="s">
        <v>43</v>
      </c>
      <c r="B89" s="63">
        <v>140</v>
      </c>
      <c r="C89" s="31" t="s">
        <v>59</v>
      </c>
      <c r="D89" s="31" t="s">
        <v>29</v>
      </c>
      <c r="E89" s="31">
        <v>10997</v>
      </c>
      <c r="F89" s="31" t="s">
        <v>13</v>
      </c>
      <c r="G89" s="31" t="s">
        <v>1</v>
      </c>
      <c r="H89" s="31"/>
      <c r="I89" s="31"/>
      <c r="J89" s="30"/>
      <c r="K89" s="30"/>
    </row>
    <row r="90" spans="1:11" s="61" customFormat="1" x14ac:dyDescent="0.25">
      <c r="A90" s="78" t="s">
        <v>43</v>
      </c>
      <c r="B90" s="63">
        <v>140</v>
      </c>
      <c r="C90" s="31" t="s">
        <v>61</v>
      </c>
      <c r="D90" s="31" t="s">
        <v>29</v>
      </c>
      <c r="E90" s="31">
        <v>11000</v>
      </c>
      <c r="F90" s="31" t="s">
        <v>13</v>
      </c>
      <c r="G90" s="31" t="s">
        <v>1</v>
      </c>
      <c r="H90" s="31"/>
      <c r="I90" s="31"/>
      <c r="J90" s="30"/>
      <c r="K90" s="30"/>
    </row>
    <row r="91" spans="1:11" s="61" customFormat="1" x14ac:dyDescent="0.25">
      <c r="A91" s="78" t="s">
        <v>43</v>
      </c>
      <c r="B91" s="63">
        <v>140</v>
      </c>
      <c r="C91" s="31" t="s">
        <v>63</v>
      </c>
      <c r="D91" s="31" t="s">
        <v>29</v>
      </c>
      <c r="E91" s="31">
        <v>11002</v>
      </c>
      <c r="F91" s="31" t="s">
        <v>13</v>
      </c>
      <c r="G91" s="31" t="s">
        <v>1</v>
      </c>
      <c r="H91" s="31"/>
      <c r="I91" s="31"/>
      <c r="J91" s="30"/>
      <c r="K91" s="30"/>
    </row>
    <row r="92" spans="1:11" s="61" customFormat="1" x14ac:dyDescent="0.25">
      <c r="B92" s="63"/>
      <c r="C92" s="31"/>
      <c r="D92" s="31"/>
      <c r="E92" s="31"/>
      <c r="F92" s="31"/>
      <c r="G92" s="31"/>
      <c r="H92" s="31"/>
      <c r="I92" s="31"/>
      <c r="J92" s="30"/>
      <c r="K92" s="30"/>
    </row>
    <row r="93" spans="1:11" s="61" customFormat="1" x14ac:dyDescent="0.25">
      <c r="A93" s="78" t="s">
        <v>43</v>
      </c>
      <c r="B93" s="63">
        <v>140</v>
      </c>
      <c r="C93" s="31">
        <v>2073</v>
      </c>
      <c r="D93" s="31" t="s">
        <v>26</v>
      </c>
      <c r="E93" s="31">
        <v>10660</v>
      </c>
      <c r="F93" s="31" t="s">
        <v>13</v>
      </c>
      <c r="G93" s="31" t="s">
        <v>2</v>
      </c>
      <c r="H93" s="31"/>
      <c r="I93" s="31"/>
      <c r="J93" s="30"/>
      <c r="K93" s="30"/>
    </row>
    <row r="94" spans="1:11" s="61" customFormat="1" x14ac:dyDescent="0.25">
      <c r="A94" s="78" t="s">
        <v>43</v>
      </c>
      <c r="B94" s="63">
        <v>140</v>
      </c>
      <c r="C94" s="31">
        <v>2074</v>
      </c>
      <c r="D94" s="31" t="s">
        <v>26</v>
      </c>
      <c r="E94" s="31">
        <v>10660</v>
      </c>
      <c r="F94" s="31" t="s">
        <v>13</v>
      </c>
      <c r="G94" s="31" t="s">
        <v>1</v>
      </c>
      <c r="H94" s="31"/>
      <c r="I94" s="31"/>
      <c r="J94" s="30"/>
      <c r="K94" s="30"/>
    </row>
    <row r="95" spans="1:11" s="61" customFormat="1" x14ac:dyDescent="0.25">
      <c r="B95" s="31"/>
      <c r="C95" s="31"/>
      <c r="D95" s="31"/>
      <c r="E95" s="31"/>
      <c r="F95" s="31"/>
      <c r="G95" s="31"/>
      <c r="H95" s="31"/>
      <c r="I95" s="31"/>
      <c r="J95" s="30"/>
      <c r="K95" s="30"/>
    </row>
    <row r="96" spans="1:11" s="61" customFormat="1" x14ac:dyDescent="0.25">
      <c r="A96" s="78" t="s">
        <v>41</v>
      </c>
      <c r="B96" s="31">
        <v>140.06</v>
      </c>
      <c r="C96" s="31"/>
      <c r="D96" s="31" t="s">
        <v>26</v>
      </c>
      <c r="E96" s="31">
        <v>10655</v>
      </c>
      <c r="F96" s="31" t="s">
        <v>28</v>
      </c>
      <c r="G96" s="31" t="s">
        <v>1</v>
      </c>
      <c r="H96" s="31"/>
      <c r="I96" s="31"/>
      <c r="J96" s="30" t="s">
        <v>42</v>
      </c>
      <c r="K96" s="30"/>
    </row>
    <row r="97" spans="1:11" s="61" customFormat="1" x14ac:dyDescent="0.25">
      <c r="A97" s="78" t="s">
        <v>41</v>
      </c>
      <c r="B97" s="31">
        <v>141.06</v>
      </c>
      <c r="C97" s="31"/>
      <c r="D97" s="31" t="s">
        <v>26</v>
      </c>
      <c r="E97" s="31">
        <v>10655</v>
      </c>
      <c r="F97" s="31" t="s">
        <v>28</v>
      </c>
      <c r="G97" s="31" t="s">
        <v>2</v>
      </c>
      <c r="H97" s="31"/>
      <c r="I97" s="31"/>
      <c r="J97" s="30" t="s">
        <v>42</v>
      </c>
      <c r="K97" s="30"/>
    </row>
    <row r="98" spans="1:11" s="61" customFormat="1" x14ac:dyDescent="0.25">
      <c r="A98" s="78" t="s">
        <v>41</v>
      </c>
      <c r="B98" s="31">
        <v>140.07</v>
      </c>
      <c r="C98" s="31"/>
      <c r="D98" s="31" t="s">
        <v>26</v>
      </c>
      <c r="E98" s="31">
        <v>10901</v>
      </c>
      <c r="F98" s="31" t="s">
        <v>13</v>
      </c>
      <c r="G98" s="31" t="s">
        <v>1</v>
      </c>
      <c r="H98" s="31"/>
      <c r="I98" s="31"/>
      <c r="J98" s="30" t="s">
        <v>42</v>
      </c>
      <c r="K98" s="30"/>
    </row>
    <row r="99" spans="1:11" s="61" customFormat="1" x14ac:dyDescent="0.25">
      <c r="A99" s="78" t="s">
        <v>41</v>
      </c>
      <c r="B99" s="31">
        <v>141.07</v>
      </c>
      <c r="C99" s="31"/>
      <c r="D99" s="31" t="s">
        <v>26</v>
      </c>
      <c r="E99" s="31">
        <v>10901</v>
      </c>
      <c r="F99" s="31" t="s">
        <v>13</v>
      </c>
      <c r="G99" s="31" t="s">
        <v>2</v>
      </c>
      <c r="H99" s="31"/>
      <c r="I99" s="31"/>
      <c r="J99" s="30" t="s">
        <v>42</v>
      </c>
      <c r="K99" s="30"/>
    </row>
    <row r="100" spans="1:11" s="61" customFormat="1" x14ac:dyDescent="0.25">
      <c r="A100" s="78" t="s">
        <v>41</v>
      </c>
      <c r="B100" s="63">
        <v>140</v>
      </c>
      <c r="C100" s="31"/>
      <c r="D100" s="31" t="s">
        <v>26</v>
      </c>
      <c r="E100" s="31">
        <v>10602</v>
      </c>
      <c r="F100" s="31" t="s">
        <v>162</v>
      </c>
      <c r="G100" s="31" t="s">
        <v>1</v>
      </c>
      <c r="H100" s="31"/>
      <c r="I100" s="31"/>
      <c r="J100" s="30" t="s">
        <v>42</v>
      </c>
      <c r="K100" s="30"/>
    </row>
    <row r="101" spans="1:11" s="61" customFormat="1" x14ac:dyDescent="0.25">
      <c r="A101" s="78" t="s">
        <v>41</v>
      </c>
      <c r="B101" s="63">
        <v>140</v>
      </c>
      <c r="C101" s="31"/>
      <c r="D101" s="31" t="s">
        <v>26</v>
      </c>
      <c r="E101" s="31">
        <v>10637</v>
      </c>
      <c r="F101" s="31" t="s">
        <v>13</v>
      </c>
      <c r="G101" s="31" t="s">
        <v>1</v>
      </c>
      <c r="H101" s="31"/>
      <c r="I101" s="31"/>
      <c r="J101" s="30" t="s">
        <v>42</v>
      </c>
      <c r="K101" s="30"/>
    </row>
    <row r="102" spans="1:11" s="61" customFormat="1" x14ac:dyDescent="0.25">
      <c r="A102" s="78" t="s">
        <v>41</v>
      </c>
      <c r="B102" s="63">
        <v>140</v>
      </c>
      <c r="C102" s="31"/>
      <c r="D102" s="31" t="s">
        <v>26</v>
      </c>
      <c r="E102" s="31">
        <v>10714</v>
      </c>
      <c r="F102" s="31" t="s">
        <v>13</v>
      </c>
      <c r="G102" s="31" t="s">
        <v>1</v>
      </c>
      <c r="H102" s="31"/>
      <c r="I102" s="31"/>
      <c r="J102" s="30" t="s">
        <v>161</v>
      </c>
      <c r="K102" s="30"/>
    </row>
    <row r="103" spans="1:11" s="61" customFormat="1" x14ac:dyDescent="0.25">
      <c r="A103" s="78" t="s">
        <v>41</v>
      </c>
      <c r="B103" s="63">
        <v>140</v>
      </c>
      <c r="C103" s="31"/>
      <c r="D103" s="31" t="s">
        <v>26</v>
      </c>
      <c r="E103" s="31">
        <v>10966</v>
      </c>
      <c r="F103" s="31" t="s">
        <v>28</v>
      </c>
      <c r="G103" s="31" t="s">
        <v>1</v>
      </c>
      <c r="H103" s="31"/>
      <c r="I103" s="31"/>
      <c r="J103" s="30" t="s">
        <v>42</v>
      </c>
      <c r="K103" s="30"/>
    </row>
    <row r="104" spans="1:11" s="61" customFormat="1" x14ac:dyDescent="0.25">
      <c r="A104" s="78" t="s">
        <v>41</v>
      </c>
      <c r="B104" s="63">
        <v>140</v>
      </c>
      <c r="C104" s="31"/>
      <c r="D104" s="31" t="s">
        <v>29</v>
      </c>
      <c r="E104" s="31">
        <v>10945</v>
      </c>
      <c r="F104" s="31" t="s">
        <v>13</v>
      </c>
      <c r="G104" s="31" t="s">
        <v>1</v>
      </c>
      <c r="H104" s="31"/>
      <c r="I104" s="31"/>
      <c r="J104" s="30"/>
      <c r="K104" s="30"/>
    </row>
    <row r="105" spans="1:11" s="61" customFormat="1" x14ac:dyDescent="0.25">
      <c r="A105" s="78" t="s">
        <v>41</v>
      </c>
      <c r="B105" s="63">
        <v>140</v>
      </c>
      <c r="C105" s="31"/>
      <c r="D105" s="31" t="s">
        <v>29</v>
      </c>
      <c r="E105" s="31">
        <v>11022</v>
      </c>
      <c r="F105" s="31" t="s">
        <v>13</v>
      </c>
      <c r="G105" s="31" t="s">
        <v>1</v>
      </c>
      <c r="H105" s="31"/>
      <c r="I105" s="31"/>
      <c r="J105" s="30"/>
      <c r="K105" s="30"/>
    </row>
    <row r="106" spans="1:11" s="61" customFormat="1" x14ac:dyDescent="0.25">
      <c r="A106" s="65"/>
      <c r="B106" s="63"/>
      <c r="C106" s="31"/>
      <c r="D106" s="31"/>
      <c r="E106" s="31"/>
      <c r="F106" s="31"/>
      <c r="G106" s="31"/>
      <c r="H106" s="31"/>
      <c r="I106" s="31"/>
      <c r="J106" s="30"/>
      <c r="K106" s="30"/>
    </row>
    <row r="107" spans="1:11" s="61" customFormat="1" ht="15.75" x14ac:dyDescent="0.25">
      <c r="A107" s="81" t="s">
        <v>169</v>
      </c>
      <c r="B107" s="63"/>
      <c r="C107" s="31"/>
      <c r="D107" s="31"/>
      <c r="E107" s="31"/>
      <c r="F107" s="31"/>
      <c r="G107" s="31"/>
      <c r="H107" s="31"/>
      <c r="I107" s="31"/>
      <c r="J107" s="30"/>
      <c r="K107" s="30"/>
    </row>
    <row r="108" spans="1:11" s="61" customFormat="1" x14ac:dyDescent="0.25">
      <c r="A108" s="65"/>
      <c r="B108" s="63"/>
      <c r="C108" s="31"/>
      <c r="D108" s="31"/>
      <c r="E108" s="31"/>
      <c r="F108" s="31"/>
      <c r="G108" s="31"/>
      <c r="H108" s="31"/>
      <c r="I108" s="31"/>
      <c r="J108" s="30"/>
      <c r="K108" s="30"/>
    </row>
    <row r="109" spans="1:11" s="61" customFormat="1" x14ac:dyDescent="0.25">
      <c r="A109" s="78" t="s">
        <v>187</v>
      </c>
      <c r="B109" s="63">
        <v>140</v>
      </c>
      <c r="C109" s="31"/>
      <c r="D109" s="31" t="s">
        <v>29</v>
      </c>
      <c r="E109" s="31">
        <v>10905</v>
      </c>
      <c r="F109" s="31" t="s">
        <v>13</v>
      </c>
      <c r="G109" s="31" t="s">
        <v>1</v>
      </c>
      <c r="H109" s="31"/>
      <c r="I109" s="31"/>
      <c r="J109" s="30"/>
      <c r="K109" s="30"/>
    </row>
    <row r="110" spans="1:11" s="61" customFormat="1" x14ac:dyDescent="0.25">
      <c r="A110" s="65"/>
      <c r="B110" s="63"/>
      <c r="C110" s="31"/>
      <c r="D110" s="31"/>
      <c r="E110" s="31"/>
      <c r="F110" s="31"/>
      <c r="G110" s="31"/>
      <c r="H110" s="31"/>
      <c r="I110" s="31"/>
      <c r="J110" s="30"/>
      <c r="K110" s="30"/>
    </row>
    <row r="111" spans="1:11" s="61" customFormat="1" x14ac:dyDescent="0.25">
      <c r="A111" s="78" t="s">
        <v>175</v>
      </c>
      <c r="B111" s="63"/>
      <c r="C111" s="31"/>
      <c r="D111" s="31" t="s">
        <v>26</v>
      </c>
      <c r="E111" s="31">
        <v>10689</v>
      </c>
      <c r="F111" s="31" t="s">
        <v>28</v>
      </c>
      <c r="G111" s="31" t="s">
        <v>1</v>
      </c>
      <c r="H111" s="31"/>
      <c r="I111" s="31"/>
      <c r="J111" s="30" t="s">
        <v>42</v>
      </c>
      <c r="K111" s="30"/>
    </row>
    <row r="112" spans="1:11" s="61" customFormat="1" x14ac:dyDescent="0.25">
      <c r="A112" s="78" t="s">
        <v>175</v>
      </c>
      <c r="B112" s="63"/>
      <c r="C112" s="31"/>
      <c r="D112" s="31" t="s">
        <v>26</v>
      </c>
      <c r="E112" s="31">
        <v>10901</v>
      </c>
      <c r="F112" s="31" t="s">
        <v>28</v>
      </c>
      <c r="G112" s="31" t="s">
        <v>1</v>
      </c>
      <c r="H112" s="31"/>
      <c r="I112" s="31"/>
      <c r="J112" s="30" t="s">
        <v>42</v>
      </c>
      <c r="K112" s="30"/>
    </row>
    <row r="113" spans="1:11" s="61" customFormat="1" x14ac:dyDescent="0.25">
      <c r="A113" s="65"/>
      <c r="B113" s="63"/>
      <c r="C113" s="31"/>
      <c r="D113" s="31"/>
      <c r="E113" s="31"/>
      <c r="F113" s="31"/>
      <c r="G113" s="31"/>
      <c r="H113" s="31"/>
      <c r="I113" s="31"/>
      <c r="J113" s="30"/>
      <c r="K113" s="30"/>
    </row>
    <row r="114" spans="1:11" customFormat="1" ht="15" x14ac:dyDescent="0.25">
      <c r="A114" s="86" t="s">
        <v>170</v>
      </c>
      <c r="D114" s="33" t="s">
        <v>29</v>
      </c>
      <c r="E114" s="33">
        <v>10916</v>
      </c>
      <c r="F114" s="33" t="s">
        <v>65</v>
      </c>
      <c r="G114" s="33" t="s">
        <v>1</v>
      </c>
      <c r="J114" s="27"/>
    </row>
    <row r="115" spans="1:11" customFormat="1" ht="15" x14ac:dyDescent="0.25">
      <c r="A115" s="86" t="s">
        <v>170</v>
      </c>
      <c r="D115" s="33" t="s">
        <v>29</v>
      </c>
      <c r="E115" s="33">
        <v>10902</v>
      </c>
      <c r="F115" s="33" t="s">
        <v>28</v>
      </c>
      <c r="G115" s="33" t="s">
        <v>1</v>
      </c>
      <c r="J115" s="27"/>
    </row>
    <row r="116" spans="1:11" customFormat="1" ht="15" x14ac:dyDescent="0.25">
      <c r="A116" s="86" t="s">
        <v>170</v>
      </c>
      <c r="D116" s="33" t="s">
        <v>29</v>
      </c>
      <c r="E116" s="33"/>
      <c r="F116" s="33" t="s">
        <v>185</v>
      </c>
      <c r="G116" s="33" t="s">
        <v>1</v>
      </c>
      <c r="J116" s="27"/>
    </row>
    <row r="117" spans="1:11" customFormat="1" ht="15" x14ac:dyDescent="0.25">
      <c r="A117" s="86" t="s">
        <v>170</v>
      </c>
      <c r="D117" s="33" t="s">
        <v>29</v>
      </c>
      <c r="E117" s="27"/>
      <c r="F117" s="33" t="s">
        <v>186</v>
      </c>
      <c r="G117" s="33" t="s">
        <v>1</v>
      </c>
      <c r="J117" s="27"/>
    </row>
    <row r="118" spans="1:11" s="33" customFormat="1" x14ac:dyDescent="0.2">
      <c r="A118" s="65"/>
    </row>
    <row r="119" spans="1:11" s="52" customFormat="1" ht="15" x14ac:dyDescent="0.25">
      <c r="A119" s="80"/>
      <c r="B119" s="70" t="s">
        <v>15</v>
      </c>
      <c r="C119" s="70"/>
      <c r="D119" s="70">
        <f>COUNTA(D4:D117)</f>
        <v>105</v>
      </c>
    </row>
    <row r="120" spans="1:11" s="33" customFormat="1" x14ac:dyDescent="0.2">
      <c r="A120" s="65"/>
      <c r="B120" s="30"/>
      <c r="C120" s="30"/>
      <c r="D120" s="30"/>
      <c r="E120" s="30"/>
      <c r="F120" s="30"/>
      <c r="G120" s="30"/>
      <c r="H120" s="30"/>
      <c r="I120" s="30"/>
      <c r="J120" s="30"/>
      <c r="K120" s="30"/>
    </row>
    <row r="121" spans="1:11" s="33" customFormat="1" x14ac:dyDescent="0.2">
      <c r="A121" s="65"/>
      <c r="B121" s="30" t="s">
        <v>181</v>
      </c>
      <c r="C121" s="30"/>
      <c r="D121" s="30"/>
      <c r="E121" s="30">
        <f>COUNTA(D4:D106)</f>
        <v>98</v>
      </c>
      <c r="F121" s="30"/>
      <c r="G121" s="30"/>
      <c r="H121" s="30"/>
      <c r="I121" s="30"/>
      <c r="J121" s="30"/>
      <c r="K121" s="30"/>
    </row>
    <row r="122" spans="1:11" s="33" customFormat="1" x14ac:dyDescent="0.2">
      <c r="A122" s="65"/>
      <c r="B122" s="49" t="s">
        <v>182</v>
      </c>
      <c r="C122" s="30"/>
      <c r="D122" s="30"/>
      <c r="E122" s="30">
        <f>COUNTA(D107:D118)</f>
        <v>7</v>
      </c>
      <c r="F122" s="30"/>
      <c r="G122" s="30"/>
      <c r="H122" s="30"/>
      <c r="I122" s="30"/>
      <c r="J122" s="30"/>
    </row>
    <row r="123" spans="1:11" s="33" customFormat="1" x14ac:dyDescent="0.2">
      <c r="A123" s="65"/>
    </row>
    <row r="124" spans="1:11" s="33" customFormat="1" x14ac:dyDescent="0.2">
      <c r="A124" s="65"/>
    </row>
    <row r="125" spans="1:11" s="33" customFormat="1" x14ac:dyDescent="0.2">
      <c r="A125" s="27" t="s">
        <v>37</v>
      </c>
      <c r="B125" s="27" t="s">
        <v>38</v>
      </c>
      <c r="C125" s="27"/>
    </row>
    <row r="126" spans="1:11" s="33" customFormat="1" x14ac:dyDescent="0.2">
      <c r="A126" s="27"/>
      <c r="B126" s="27" t="s">
        <v>39</v>
      </c>
      <c r="C126" s="27"/>
    </row>
    <row r="127" spans="1:11" s="33" customFormat="1" x14ac:dyDescent="0.2">
      <c r="A127" s="27"/>
      <c r="B127" s="27" t="s">
        <v>40</v>
      </c>
      <c r="C127" s="27"/>
    </row>
    <row r="128" spans="1:11" x14ac:dyDescent="0.2">
      <c r="A128" s="27"/>
    </row>
    <row r="129" spans="1:7" x14ac:dyDescent="0.2">
      <c r="A129" s="27"/>
    </row>
    <row r="130" spans="1:7" x14ac:dyDescent="0.2">
      <c r="A130" s="64"/>
      <c r="B130" s="27" t="s">
        <v>12</v>
      </c>
    </row>
    <row r="131" spans="1:7" x14ac:dyDescent="0.2">
      <c r="A131" s="27"/>
    </row>
    <row r="132" spans="1:7" s="28" customFormat="1" ht="15" x14ac:dyDescent="0.25">
      <c r="A132" s="28" t="s">
        <v>180</v>
      </c>
      <c r="B132" s="27"/>
      <c r="D132" s="27"/>
      <c r="G132" s="84" t="s">
        <v>179</v>
      </c>
    </row>
    <row r="133" spans="1:7" x14ac:dyDescent="0.2">
      <c r="A133" s="27"/>
    </row>
    <row r="134" spans="1:7" x14ac:dyDescent="0.2">
      <c r="A134" s="27" t="str">
        <f>TOTAL!A21</f>
        <v>© 2026 Roland Hausin</v>
      </c>
    </row>
    <row r="135" spans="1:7" s="33" customFormat="1" x14ac:dyDescent="0.2">
      <c r="A135" s="65"/>
    </row>
    <row r="136" spans="1:7" s="33" customFormat="1" x14ac:dyDescent="0.2">
      <c r="A136" s="65"/>
    </row>
    <row r="137" spans="1:7" s="33" customFormat="1" x14ac:dyDescent="0.2">
      <c r="A137" s="65"/>
    </row>
    <row r="138" spans="1:7" s="33" customFormat="1" x14ac:dyDescent="0.2">
      <c r="A138" s="65"/>
    </row>
    <row r="139" spans="1:7" s="33" customFormat="1" x14ac:dyDescent="0.2">
      <c r="A139" s="65"/>
    </row>
    <row r="140" spans="1:7" s="33" customFormat="1" x14ac:dyDescent="0.2">
      <c r="A140" s="65"/>
    </row>
    <row r="141" spans="1:7" s="33" customFormat="1" x14ac:dyDescent="0.2">
      <c r="A141" s="65"/>
    </row>
    <row r="142" spans="1:7" s="33" customFormat="1" x14ac:dyDescent="0.2">
      <c r="A142" s="65"/>
    </row>
    <row r="143" spans="1:7" s="33" customFormat="1" x14ac:dyDescent="0.2">
      <c r="A143" s="65"/>
    </row>
    <row r="144" spans="1:7" s="33" customFormat="1" x14ac:dyDescent="0.2">
      <c r="A144" s="65"/>
    </row>
    <row r="145" spans="1:13" s="33" customFormat="1" x14ac:dyDescent="0.2">
      <c r="A145" s="65"/>
    </row>
    <row r="146" spans="1:13" s="33" customFormat="1" x14ac:dyDescent="0.2">
      <c r="A146" s="65"/>
    </row>
    <row r="147" spans="1:13" s="33" customFormat="1" x14ac:dyDescent="0.2">
      <c r="A147" s="65"/>
    </row>
    <row r="148" spans="1:13" s="33" customFormat="1" x14ac:dyDescent="0.2">
      <c r="A148" s="65"/>
    </row>
    <row r="149" spans="1:13" s="33" customFormat="1" x14ac:dyDescent="0.2">
      <c r="A149" s="65"/>
    </row>
    <row r="150" spans="1:13" s="33" customFormat="1" x14ac:dyDescent="0.2">
      <c r="A150" s="3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s="33" customFormat="1" x14ac:dyDescent="0.2">
      <c r="A151" s="3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s="33" customFormat="1" x14ac:dyDescent="0.2">
      <c r="A152" s="3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s="33" customFormat="1" x14ac:dyDescent="0.2">
      <c r="A153" s="65"/>
    </row>
    <row r="154" spans="1:13" s="33" customFormat="1" x14ac:dyDescent="0.2">
      <c r="A154" s="65"/>
    </row>
    <row r="155" spans="1:13" s="33" customFormat="1" x14ac:dyDescent="0.2">
      <c r="A155" s="65"/>
    </row>
    <row r="156" spans="1:13" s="33" customFormat="1" x14ac:dyDescent="0.2">
      <c r="A156" s="65"/>
    </row>
    <row r="157" spans="1:13" s="33" customFormat="1" x14ac:dyDescent="0.2">
      <c r="A157" s="65"/>
    </row>
    <row r="158" spans="1:13" s="33" customFormat="1" x14ac:dyDescent="0.2">
      <c r="A158" s="65"/>
    </row>
    <row r="159" spans="1:13" s="33" customFormat="1" x14ac:dyDescent="0.2">
      <c r="A159" s="65"/>
    </row>
    <row r="160" spans="1:13" s="33" customFormat="1" x14ac:dyDescent="0.2">
      <c r="A160" s="65"/>
    </row>
    <row r="161" spans="1:1" s="33" customFormat="1" x14ac:dyDescent="0.2">
      <c r="A161" s="65"/>
    </row>
    <row r="162" spans="1:1" s="33" customFormat="1" x14ac:dyDescent="0.2">
      <c r="A162" s="65"/>
    </row>
    <row r="163" spans="1:1" s="33" customFormat="1" x14ac:dyDescent="0.2">
      <c r="A163" s="65"/>
    </row>
    <row r="164" spans="1:1" s="33" customFormat="1" x14ac:dyDescent="0.2">
      <c r="A164" s="65"/>
    </row>
    <row r="165" spans="1:1" s="33" customFormat="1" x14ac:dyDescent="0.2">
      <c r="A165" s="65"/>
    </row>
    <row r="166" spans="1:1" s="33" customFormat="1" x14ac:dyDescent="0.2">
      <c r="A166" s="65"/>
    </row>
    <row r="167" spans="1:1" s="33" customFormat="1" x14ac:dyDescent="0.2">
      <c r="A167" s="65"/>
    </row>
    <row r="168" spans="1:1" s="33" customFormat="1" x14ac:dyDescent="0.2">
      <c r="A168" s="65"/>
    </row>
    <row r="169" spans="1:1" s="33" customFormat="1" x14ac:dyDescent="0.2">
      <c r="A169" s="65"/>
    </row>
    <row r="170" spans="1:1" s="33" customFormat="1" x14ac:dyDescent="0.2">
      <c r="A170" s="65"/>
    </row>
    <row r="171" spans="1:1" s="33" customFormat="1" x14ac:dyDescent="0.2">
      <c r="A171" s="65"/>
    </row>
    <row r="172" spans="1:1" s="33" customFormat="1" x14ac:dyDescent="0.2">
      <c r="A172" s="65"/>
    </row>
    <row r="173" spans="1:1" s="33" customFormat="1" x14ac:dyDescent="0.2">
      <c r="A173" s="65"/>
    </row>
    <row r="174" spans="1:1" s="33" customFormat="1" x14ac:dyDescent="0.2">
      <c r="A174" s="65"/>
    </row>
    <row r="175" spans="1:1" s="33" customFormat="1" x14ac:dyDescent="0.2">
      <c r="A175" s="65"/>
    </row>
    <row r="176" spans="1:1" s="33" customFormat="1" x14ac:dyDescent="0.2">
      <c r="A176" s="65"/>
    </row>
    <row r="177" spans="1:1" s="33" customFormat="1" x14ac:dyDescent="0.2">
      <c r="A177" s="65"/>
    </row>
    <row r="178" spans="1:1" s="33" customFormat="1" x14ac:dyDescent="0.2">
      <c r="A178" s="65"/>
    </row>
    <row r="179" spans="1:1" s="33" customFormat="1" x14ac:dyDescent="0.2">
      <c r="A179" s="65"/>
    </row>
  </sheetData>
  <sortState xmlns:xlrd2="http://schemas.microsoft.com/office/spreadsheetml/2017/richdata2" ref="A42:P92">
    <sortCondition ref="C42:C92"/>
  </sortState>
  <hyperlinks>
    <hyperlink ref="K39" r:id="rId1" xr:uid="{08BDC732-6647-41D5-AE89-ABA46357925E}"/>
    <hyperlink ref="G132" r:id="rId2" display="Mail an Roland" xr:uid="{BA8F8143-F8A7-488D-AB27-224304DC9B0F}"/>
  </hyperlinks>
  <pageMargins left="0.7" right="0.7" top="0.78740157499999996" bottom="0.78740157499999996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AAA16-4A9B-4295-B2A0-9257BF3CE90F}">
  <dimension ref="A1:H17"/>
  <sheetViews>
    <sheetView workbookViewId="0"/>
  </sheetViews>
  <sheetFormatPr baseColWidth="10" defaultRowHeight="15" x14ac:dyDescent="0.25"/>
  <cols>
    <col min="1" max="1" width="15.85546875" customWidth="1"/>
    <col min="2" max="2" width="10.85546875" style="11"/>
    <col min="4" max="4" width="13.42578125" customWidth="1"/>
    <col min="5" max="5" width="10.85546875" style="11"/>
    <col min="8" max="8" width="69.5703125" customWidth="1"/>
  </cols>
  <sheetData>
    <row r="1" spans="1:8" ht="26.25" x14ac:dyDescent="0.4">
      <c r="A1" s="7" t="s">
        <v>192</v>
      </c>
      <c r="G1" s="8">
        <f ca="1">TODAY()</f>
        <v>46067</v>
      </c>
      <c r="H1" s="8"/>
    </row>
    <row r="3" spans="1:8" s="5" customFormat="1" ht="12.75" x14ac:dyDescent="0.2">
      <c r="A3" s="3" t="s">
        <v>3</v>
      </c>
      <c r="B3" s="4" t="s">
        <v>4</v>
      </c>
      <c r="C3" s="3" t="s">
        <v>5</v>
      </c>
      <c r="D3" s="3" t="s">
        <v>18</v>
      </c>
      <c r="E3" s="4" t="s">
        <v>8</v>
      </c>
      <c r="F3" s="3" t="s">
        <v>6</v>
      </c>
      <c r="G3" s="3" t="s">
        <v>7</v>
      </c>
      <c r="H3" s="3" t="s">
        <v>19</v>
      </c>
    </row>
    <row r="4" spans="1:8" x14ac:dyDescent="0.25">
      <c r="E4" s="31"/>
    </row>
    <row r="5" spans="1:8" x14ac:dyDescent="0.25">
      <c r="A5" s="24" t="s">
        <v>108</v>
      </c>
      <c r="B5" s="11">
        <v>4750</v>
      </c>
      <c r="C5" s="9" t="s">
        <v>26</v>
      </c>
      <c r="D5" s="31" t="s">
        <v>13</v>
      </c>
      <c r="E5" s="31">
        <v>10683</v>
      </c>
      <c r="F5" s="31" t="s">
        <v>2</v>
      </c>
    </row>
    <row r="6" spans="1:8" x14ac:dyDescent="0.25">
      <c r="A6" s="24" t="s">
        <v>108</v>
      </c>
      <c r="B6" s="11">
        <v>208117</v>
      </c>
      <c r="C6" s="9" t="s">
        <v>26</v>
      </c>
      <c r="D6" s="31" t="s">
        <v>13</v>
      </c>
      <c r="E6" s="31">
        <v>10683</v>
      </c>
      <c r="F6" s="31" t="s">
        <v>2</v>
      </c>
    </row>
    <row r="7" spans="1:8" x14ac:dyDescent="0.25">
      <c r="A7" s="24" t="s">
        <v>108</v>
      </c>
      <c r="B7" s="11">
        <v>208118</v>
      </c>
      <c r="C7" s="9" t="s">
        <v>26</v>
      </c>
      <c r="D7" s="31" t="s">
        <v>28</v>
      </c>
      <c r="E7" s="31">
        <v>10698</v>
      </c>
      <c r="F7" s="31" t="s">
        <v>2</v>
      </c>
    </row>
    <row r="8" spans="1:8" x14ac:dyDescent="0.25">
      <c r="D8" s="1"/>
      <c r="E8" s="31"/>
    </row>
    <row r="10" spans="1:8" s="18" customFormat="1" x14ac:dyDescent="0.25">
      <c r="B10" s="19" t="s">
        <v>16</v>
      </c>
      <c r="C10" s="18">
        <f>COUNTA(C4:C9)</f>
        <v>3</v>
      </c>
      <c r="E10" s="19"/>
    </row>
    <row r="13" spans="1:8" x14ac:dyDescent="0.25">
      <c r="A13" s="13"/>
      <c r="B13" s="11" t="s">
        <v>12</v>
      </c>
    </row>
    <row r="15" spans="1:8" s="28" customFormat="1" x14ac:dyDescent="0.25">
      <c r="A15" s="28" t="s">
        <v>180</v>
      </c>
      <c r="B15" s="27"/>
      <c r="D15" s="27"/>
      <c r="G15" s="84" t="s">
        <v>179</v>
      </c>
    </row>
    <row r="17" spans="1:1" x14ac:dyDescent="0.25">
      <c r="A17" t="str">
        <f>TOTAL!A21</f>
        <v>© 2026 Roland Hausin</v>
      </c>
    </row>
  </sheetData>
  <hyperlinks>
    <hyperlink ref="G15" r:id="rId1" display="Mail an Roland" xr:uid="{09234369-EB8B-438E-BBD8-64B7164DE732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O93"/>
  <sheetViews>
    <sheetView workbookViewId="0">
      <selection activeCell="G21" sqref="G21"/>
    </sheetView>
  </sheetViews>
  <sheetFormatPr baseColWidth="10" defaultColWidth="10.85546875" defaultRowHeight="14.25" x14ac:dyDescent="0.2"/>
  <cols>
    <col min="1" max="1" width="13.42578125" style="49" customWidth="1"/>
    <col min="2" max="4" width="14.85546875" style="27" customWidth="1"/>
    <col min="5" max="5" width="13.5703125" style="27" customWidth="1"/>
    <col min="6" max="6" width="11.28515625" style="27" customWidth="1"/>
    <col min="7" max="7" width="15.7109375" style="27" customWidth="1"/>
    <col min="8" max="8" width="21.28515625" style="27" customWidth="1"/>
    <col min="9" max="9" width="89.42578125" style="27" customWidth="1"/>
    <col min="10" max="16384" width="10.85546875" style="27"/>
  </cols>
  <sheetData>
    <row r="1" spans="1:14" ht="26.25" x14ac:dyDescent="0.2">
      <c r="A1" s="60" t="s">
        <v>157</v>
      </c>
      <c r="G1" s="27" t="s">
        <v>24</v>
      </c>
      <c r="H1" s="29">
        <f ca="1">TODAY()</f>
        <v>46067</v>
      </c>
      <c r="I1" s="29"/>
    </row>
    <row r="2" spans="1:14" x14ac:dyDescent="0.2">
      <c r="I2" s="27" t="s">
        <v>22</v>
      </c>
    </row>
    <row r="3" spans="1:14" s="16" customFormat="1" ht="12.75" x14ac:dyDescent="0.2">
      <c r="A3" s="55" t="s">
        <v>3</v>
      </c>
      <c r="B3" s="4" t="s">
        <v>4</v>
      </c>
      <c r="C3" s="4" t="s">
        <v>5</v>
      </c>
      <c r="D3" s="4" t="s">
        <v>8</v>
      </c>
      <c r="E3" s="4" t="s">
        <v>18</v>
      </c>
      <c r="F3" s="4" t="s">
        <v>6</v>
      </c>
      <c r="G3" s="4" t="s">
        <v>7</v>
      </c>
      <c r="H3" s="16" t="s">
        <v>19</v>
      </c>
      <c r="I3" s="16" t="s">
        <v>23</v>
      </c>
    </row>
    <row r="4" spans="1:14" ht="19.7" customHeight="1" x14ac:dyDescent="0.2">
      <c r="A4" s="38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s="33" customFormat="1" x14ac:dyDescent="0.2">
      <c r="A5" s="56" t="s">
        <v>9</v>
      </c>
      <c r="B5" s="30">
        <v>3151</v>
      </c>
      <c r="C5" s="30" t="s">
        <v>111</v>
      </c>
      <c r="D5" s="30">
        <v>10460</v>
      </c>
      <c r="E5" s="30" t="s">
        <v>28</v>
      </c>
      <c r="F5" s="30" t="s">
        <v>1</v>
      </c>
      <c r="G5" s="30"/>
      <c r="H5" s="30"/>
      <c r="I5" s="30"/>
      <c r="J5" s="2"/>
      <c r="K5" s="2"/>
      <c r="L5" s="2"/>
      <c r="M5" s="2"/>
      <c r="N5" s="2"/>
    </row>
    <row r="6" spans="1:14" s="33" customFormat="1" x14ac:dyDescent="0.2">
      <c r="A6" s="56" t="s">
        <v>9</v>
      </c>
      <c r="B6" s="30">
        <v>3151.02</v>
      </c>
      <c r="C6" s="30" t="s">
        <v>111</v>
      </c>
      <c r="D6" s="30">
        <v>10460</v>
      </c>
      <c r="E6" s="30" t="s">
        <v>112</v>
      </c>
      <c r="F6" s="30" t="s">
        <v>1</v>
      </c>
      <c r="G6" s="30"/>
      <c r="H6" s="30"/>
      <c r="I6" s="30"/>
      <c r="J6" s="2"/>
      <c r="K6" s="2"/>
      <c r="L6" s="2"/>
      <c r="M6" s="2"/>
      <c r="N6" s="2"/>
    </row>
    <row r="7" spans="1:14" s="33" customFormat="1" x14ac:dyDescent="0.2">
      <c r="A7" s="56" t="s">
        <v>9</v>
      </c>
      <c r="B7" s="30">
        <v>3167</v>
      </c>
      <c r="C7" s="30" t="s">
        <v>111</v>
      </c>
      <c r="D7" s="30">
        <v>10432</v>
      </c>
      <c r="E7" s="30" t="s">
        <v>13</v>
      </c>
      <c r="F7" s="30" t="s">
        <v>1</v>
      </c>
      <c r="G7" s="30"/>
      <c r="H7" s="30"/>
      <c r="I7" s="30"/>
      <c r="J7" s="2"/>
      <c r="K7" s="2"/>
      <c r="L7" s="2"/>
      <c r="M7" s="2"/>
      <c r="N7" s="2"/>
    </row>
    <row r="8" spans="1:14" s="33" customFormat="1" ht="14.1" customHeight="1" x14ac:dyDescent="0.2">
      <c r="A8" s="56" t="s">
        <v>9</v>
      </c>
      <c r="B8" s="30">
        <v>3169</v>
      </c>
      <c r="C8" s="30" t="s">
        <v>111</v>
      </c>
      <c r="D8" s="30">
        <v>10453</v>
      </c>
      <c r="E8" s="30" t="s">
        <v>13</v>
      </c>
      <c r="F8" s="30" t="s">
        <v>1</v>
      </c>
      <c r="G8" s="30"/>
      <c r="H8" s="30"/>
      <c r="I8" s="30"/>
      <c r="J8" s="2"/>
      <c r="K8" s="2"/>
      <c r="L8" s="2"/>
      <c r="M8" s="2"/>
      <c r="N8" s="2"/>
    </row>
    <row r="9" spans="1:14" s="33" customFormat="1" x14ac:dyDescent="0.2">
      <c r="A9" s="56" t="s">
        <v>9</v>
      </c>
      <c r="B9" s="30">
        <v>3351.1</v>
      </c>
      <c r="C9" s="30" t="s">
        <v>111</v>
      </c>
      <c r="D9" s="30">
        <v>10439</v>
      </c>
      <c r="E9" s="30" t="s">
        <v>28</v>
      </c>
      <c r="F9" s="30" t="s">
        <v>1</v>
      </c>
      <c r="G9" s="30"/>
      <c r="H9" s="30"/>
      <c r="I9" s="30"/>
      <c r="J9" s="2"/>
      <c r="K9" s="2"/>
      <c r="L9" s="2"/>
      <c r="M9" s="2"/>
      <c r="N9" s="2"/>
    </row>
    <row r="10" spans="1:14" s="33" customFormat="1" x14ac:dyDescent="0.2">
      <c r="A10" s="56" t="s">
        <v>9</v>
      </c>
      <c r="B10" s="30">
        <v>3351.2</v>
      </c>
      <c r="C10" s="30" t="s">
        <v>111</v>
      </c>
      <c r="D10" s="30">
        <v>10438</v>
      </c>
      <c r="E10" s="30" t="s">
        <v>28</v>
      </c>
      <c r="F10" s="30" t="s">
        <v>1</v>
      </c>
      <c r="G10" s="30"/>
      <c r="H10" s="30"/>
      <c r="I10" s="30"/>
      <c r="J10" s="2"/>
      <c r="K10" s="2"/>
      <c r="L10" s="2"/>
      <c r="M10" s="2"/>
      <c r="N10" s="2"/>
    </row>
    <row r="11" spans="1:14" s="33" customFormat="1" x14ac:dyDescent="0.2">
      <c r="A11" s="56" t="s">
        <v>9</v>
      </c>
      <c r="B11" s="30">
        <v>29510</v>
      </c>
      <c r="C11" s="30" t="s">
        <v>111</v>
      </c>
      <c r="D11" s="30">
        <v>10477</v>
      </c>
      <c r="E11" s="30" t="s">
        <v>13</v>
      </c>
      <c r="F11" s="30" t="s">
        <v>1</v>
      </c>
      <c r="G11" s="30"/>
      <c r="H11" s="30"/>
      <c r="I11" s="30"/>
      <c r="J11" s="2"/>
      <c r="K11" s="2"/>
      <c r="L11" s="2"/>
      <c r="M11" s="2"/>
      <c r="N11" s="2"/>
    </row>
    <row r="12" spans="1:14" s="33" customFormat="1" ht="14.1" customHeight="1" x14ac:dyDescent="0.2">
      <c r="A12" s="56" t="s">
        <v>9</v>
      </c>
      <c r="B12" s="30">
        <v>29516</v>
      </c>
      <c r="C12" s="30" t="s">
        <v>111</v>
      </c>
      <c r="D12" s="30">
        <v>10406</v>
      </c>
      <c r="E12" s="30" t="s">
        <v>13</v>
      </c>
      <c r="F12" s="30" t="s">
        <v>1</v>
      </c>
      <c r="G12" s="30" t="s">
        <v>119</v>
      </c>
      <c r="H12" s="30"/>
      <c r="I12" s="30"/>
      <c r="J12" s="2"/>
      <c r="K12" s="2"/>
      <c r="L12" s="2"/>
      <c r="M12" s="2"/>
      <c r="N12" s="2"/>
    </row>
    <row r="13" spans="1:14" s="33" customFormat="1" ht="14.1" customHeight="1" x14ac:dyDescent="0.2">
      <c r="A13" s="56" t="s">
        <v>9</v>
      </c>
      <c r="B13" s="30">
        <v>29517</v>
      </c>
      <c r="C13" s="30" t="s">
        <v>111</v>
      </c>
      <c r="D13" s="30">
        <v>10406</v>
      </c>
      <c r="E13" s="30" t="s">
        <v>13</v>
      </c>
      <c r="F13" s="30" t="s">
        <v>1</v>
      </c>
      <c r="G13" s="30" t="s">
        <v>119</v>
      </c>
      <c r="H13" s="30"/>
      <c r="I13" s="30"/>
      <c r="J13" s="2"/>
      <c r="K13" s="2"/>
      <c r="L13" s="2"/>
      <c r="M13" s="2"/>
      <c r="N13" s="2"/>
    </row>
    <row r="14" spans="1:14" s="33" customFormat="1" ht="14.1" customHeight="1" x14ac:dyDescent="0.2">
      <c r="A14" s="56" t="s">
        <v>9</v>
      </c>
      <c r="B14" s="30">
        <v>37510</v>
      </c>
      <c r="C14" s="30" t="s">
        <v>111</v>
      </c>
      <c r="D14" s="30">
        <v>10426</v>
      </c>
      <c r="E14" s="30" t="s">
        <v>28</v>
      </c>
      <c r="F14" s="30" t="s">
        <v>1</v>
      </c>
      <c r="G14" s="30"/>
      <c r="H14" s="30"/>
      <c r="I14" s="30"/>
      <c r="J14" s="2"/>
      <c r="K14" s="2"/>
      <c r="L14" s="2"/>
      <c r="M14" s="2"/>
      <c r="N14" s="2"/>
    </row>
    <row r="15" spans="1:14" s="33" customFormat="1" ht="14.1" customHeight="1" x14ac:dyDescent="0.2">
      <c r="A15" s="56" t="s">
        <v>9</v>
      </c>
      <c r="B15" s="30">
        <v>37512.01</v>
      </c>
      <c r="C15" s="30" t="s">
        <v>111</v>
      </c>
      <c r="D15" s="30">
        <v>10421</v>
      </c>
      <c r="E15" s="30" t="s">
        <v>28</v>
      </c>
      <c r="F15" s="30" t="s">
        <v>1</v>
      </c>
      <c r="G15" s="30"/>
      <c r="H15" s="30"/>
      <c r="I15" s="30"/>
      <c r="J15" s="2"/>
      <c r="K15" s="2"/>
      <c r="L15" s="2"/>
      <c r="M15" s="2"/>
      <c r="N15" s="2"/>
    </row>
    <row r="16" spans="1:14" s="33" customFormat="1" ht="14.1" customHeight="1" x14ac:dyDescent="0.2">
      <c r="A16" s="56" t="s">
        <v>9</v>
      </c>
      <c r="B16" s="30">
        <v>37512.019999999997</v>
      </c>
      <c r="C16" s="30" t="s">
        <v>111</v>
      </c>
      <c r="D16" s="30">
        <v>10456</v>
      </c>
      <c r="E16" s="30" t="s">
        <v>13</v>
      </c>
      <c r="F16" s="30" t="s">
        <v>1</v>
      </c>
      <c r="G16" s="30"/>
      <c r="H16" s="30"/>
      <c r="I16" s="30"/>
      <c r="J16" s="2"/>
      <c r="K16" s="2"/>
      <c r="L16" s="2"/>
      <c r="M16" s="2"/>
      <c r="N16" s="2"/>
    </row>
    <row r="17" spans="1:15" s="33" customFormat="1" ht="14.1" customHeight="1" x14ac:dyDescent="0.2">
      <c r="A17" s="56" t="s">
        <v>9</v>
      </c>
      <c r="B17" s="30">
        <v>37513</v>
      </c>
      <c r="C17" s="30" t="s">
        <v>111</v>
      </c>
      <c r="D17" s="30">
        <v>10452</v>
      </c>
      <c r="E17" s="30" t="s">
        <v>28</v>
      </c>
      <c r="F17" s="30" t="s">
        <v>1</v>
      </c>
      <c r="G17" s="30"/>
      <c r="H17" s="30"/>
      <c r="I17" s="30"/>
      <c r="J17" s="2"/>
      <c r="K17" s="2"/>
      <c r="L17" s="2"/>
      <c r="M17" s="2"/>
      <c r="N17" s="2"/>
    </row>
    <row r="18" spans="1:15" s="33" customFormat="1" ht="14.1" customHeight="1" x14ac:dyDescent="0.2">
      <c r="A18" s="56" t="s">
        <v>9</v>
      </c>
      <c r="B18" s="30">
        <v>37514</v>
      </c>
      <c r="C18" s="30" t="s">
        <v>111</v>
      </c>
      <c r="D18" s="30">
        <v>10443</v>
      </c>
      <c r="E18" s="30" t="s">
        <v>13</v>
      </c>
      <c r="F18" s="30" t="s">
        <v>1</v>
      </c>
      <c r="G18" s="30"/>
      <c r="H18" s="30"/>
      <c r="I18" s="88"/>
      <c r="J18" s="2"/>
      <c r="K18" s="2"/>
      <c r="L18" s="2"/>
      <c r="M18" s="2"/>
      <c r="N18" s="2"/>
    </row>
    <row r="19" spans="1:15" s="33" customFormat="1" ht="14.1" customHeight="1" x14ac:dyDescent="0.2">
      <c r="A19" s="56" t="s">
        <v>9</v>
      </c>
      <c r="B19" s="30">
        <v>37515</v>
      </c>
      <c r="C19" s="30" t="s">
        <v>111</v>
      </c>
      <c r="D19" s="30">
        <v>10435</v>
      </c>
      <c r="E19" s="30" t="s">
        <v>28</v>
      </c>
      <c r="F19" s="30" t="s">
        <v>1</v>
      </c>
      <c r="G19" s="30"/>
      <c r="H19" s="30"/>
      <c r="I19" s="30"/>
      <c r="J19" s="2"/>
      <c r="K19" s="2"/>
      <c r="L19" s="2"/>
      <c r="M19" s="2"/>
      <c r="N19" s="2"/>
    </row>
    <row r="20" spans="1:15" s="33" customFormat="1" x14ac:dyDescent="0.2">
      <c r="A20" s="56" t="s">
        <v>9</v>
      </c>
      <c r="B20" s="30">
        <v>38350</v>
      </c>
      <c r="C20" s="30" t="s">
        <v>143</v>
      </c>
      <c r="D20" s="30">
        <v>10217</v>
      </c>
      <c r="E20" s="30" t="s">
        <v>13</v>
      </c>
      <c r="F20" s="30" t="s">
        <v>1</v>
      </c>
      <c r="G20" s="30" t="s">
        <v>125</v>
      </c>
      <c r="H20" s="30"/>
      <c r="I20" s="30"/>
      <c r="J20" s="2"/>
      <c r="K20" s="2"/>
      <c r="L20" s="2"/>
      <c r="M20" s="2"/>
      <c r="N20" s="2"/>
    </row>
    <row r="21" spans="1:15" s="33" customFormat="1" ht="14.1" customHeight="1" x14ac:dyDescent="0.2">
      <c r="A21" s="56" t="s">
        <v>9</v>
      </c>
      <c r="B21" s="30">
        <v>39360</v>
      </c>
      <c r="C21" s="30" t="s">
        <v>26</v>
      </c>
      <c r="D21" s="30">
        <v>10703</v>
      </c>
      <c r="E21" s="30" t="s">
        <v>13</v>
      </c>
      <c r="F21" s="30" t="s">
        <v>1</v>
      </c>
      <c r="G21" s="30" t="s">
        <v>125</v>
      </c>
      <c r="H21" s="30"/>
      <c r="I21" s="30"/>
      <c r="J21" s="2"/>
      <c r="K21" s="2"/>
      <c r="L21" s="2"/>
      <c r="M21" s="2"/>
      <c r="N21" s="2"/>
    </row>
    <row r="22" spans="1:15" s="33" customFormat="1" ht="14.1" customHeight="1" x14ac:dyDescent="0.2">
      <c r="A22" s="56" t="s">
        <v>9</v>
      </c>
      <c r="B22" s="30">
        <v>39362</v>
      </c>
      <c r="C22" s="30" t="s">
        <v>26</v>
      </c>
      <c r="D22" s="30">
        <v>10703</v>
      </c>
      <c r="E22" s="30" t="s">
        <v>13</v>
      </c>
      <c r="F22" s="30" t="s">
        <v>1</v>
      </c>
      <c r="G22" s="30" t="s">
        <v>125</v>
      </c>
      <c r="H22" s="30" t="s">
        <v>174</v>
      </c>
      <c r="I22" s="30"/>
      <c r="J22" s="2"/>
      <c r="K22" s="2"/>
      <c r="L22" s="2"/>
      <c r="M22" s="2"/>
      <c r="N22" s="2"/>
    </row>
    <row r="23" spans="1:15" s="33" customFormat="1" x14ac:dyDescent="0.2">
      <c r="A23" s="38"/>
      <c r="B23" s="30"/>
      <c r="C23" s="30"/>
      <c r="D23" s="30"/>
      <c r="E23" s="30"/>
      <c r="F23" s="30"/>
      <c r="G23" s="30"/>
      <c r="H23" s="30"/>
      <c r="I23" s="30"/>
      <c r="J23" s="2"/>
      <c r="K23" s="2"/>
      <c r="L23" s="2"/>
      <c r="M23" s="2"/>
      <c r="N23" s="2"/>
    </row>
    <row r="24" spans="1:15" s="33" customFormat="1" x14ac:dyDescent="0.2">
      <c r="A24" s="56" t="s">
        <v>115</v>
      </c>
      <c r="B24" s="30"/>
      <c r="C24" s="30" t="s">
        <v>111</v>
      </c>
      <c r="D24" s="30">
        <v>10435</v>
      </c>
      <c r="E24" s="30" t="s">
        <v>13</v>
      </c>
      <c r="F24" s="30" t="s">
        <v>2</v>
      </c>
      <c r="G24" s="30"/>
      <c r="H24" s="30"/>
      <c r="I24" s="30"/>
      <c r="J24" s="2"/>
      <c r="K24" s="2"/>
      <c r="L24" s="2"/>
      <c r="M24" s="2"/>
      <c r="N24" s="2"/>
    </row>
    <row r="25" spans="1:15" s="33" customFormat="1" x14ac:dyDescent="0.2">
      <c r="A25" s="56" t="s">
        <v>115</v>
      </c>
      <c r="B25" s="30"/>
      <c r="C25" s="30" t="s">
        <v>111</v>
      </c>
      <c r="D25" s="30">
        <v>10435</v>
      </c>
      <c r="E25" s="30" t="s">
        <v>112</v>
      </c>
      <c r="F25" s="30" t="s">
        <v>2</v>
      </c>
      <c r="G25" s="30"/>
      <c r="H25" s="30"/>
      <c r="I25" s="30"/>
      <c r="J25" s="2"/>
      <c r="K25" s="2"/>
      <c r="L25" s="2"/>
      <c r="M25" s="2"/>
      <c r="N25" s="2"/>
    </row>
    <row r="26" spans="1:15" s="33" customFormat="1" x14ac:dyDescent="0.2">
      <c r="A26" s="38"/>
      <c r="B26" s="30"/>
      <c r="C26" s="30"/>
      <c r="D26" s="30"/>
      <c r="E26" s="30"/>
      <c r="F26" s="30"/>
      <c r="G26" s="30"/>
      <c r="H26" s="30"/>
      <c r="I26" s="30"/>
      <c r="J26" s="2"/>
      <c r="K26" s="2"/>
      <c r="L26" s="2"/>
      <c r="M26" s="2"/>
      <c r="N26" s="2"/>
    </row>
    <row r="27" spans="1:15" s="33" customFormat="1" x14ac:dyDescent="0.2">
      <c r="A27" s="38"/>
      <c r="B27" s="30"/>
      <c r="C27" s="30"/>
      <c r="D27" s="30"/>
      <c r="E27" s="30"/>
      <c r="F27" s="30"/>
      <c r="G27" s="30"/>
      <c r="H27" s="30"/>
      <c r="I27" s="30"/>
      <c r="J27" s="2"/>
      <c r="K27" s="2"/>
      <c r="L27" s="2"/>
      <c r="M27" s="2"/>
      <c r="N27" s="2"/>
    </row>
    <row r="28" spans="1:15" s="33" customFormat="1" ht="18" x14ac:dyDescent="0.25">
      <c r="A28" s="57" t="s">
        <v>120</v>
      </c>
      <c r="B28" s="2"/>
      <c r="C28" s="2"/>
      <c r="D28" s="2"/>
      <c r="E28" s="2"/>
      <c r="F28" s="2"/>
      <c r="G28" s="2"/>
      <c r="H28" s="2"/>
    </row>
    <row r="29" spans="1:15" s="33" customFormat="1" x14ac:dyDescent="0.2">
      <c r="A29" s="38"/>
      <c r="B29" s="30"/>
      <c r="C29" s="30"/>
      <c r="D29" s="30"/>
      <c r="E29" s="30"/>
      <c r="F29" s="30"/>
      <c r="G29" s="30"/>
      <c r="H29" s="30"/>
      <c r="I29" s="30"/>
      <c r="J29" s="30"/>
      <c r="K29" s="2"/>
      <c r="L29" s="2"/>
      <c r="M29" s="2"/>
      <c r="N29" s="2"/>
      <c r="O29" s="2"/>
    </row>
    <row r="30" spans="1:15" s="33" customFormat="1" x14ac:dyDescent="0.2">
      <c r="A30" s="56" t="s">
        <v>121</v>
      </c>
      <c r="B30" s="30"/>
      <c r="C30" s="30" t="s">
        <v>173</v>
      </c>
      <c r="D30" s="30">
        <v>10432</v>
      </c>
      <c r="E30" s="30" t="s">
        <v>65</v>
      </c>
      <c r="F30" s="30"/>
      <c r="G30" s="30"/>
      <c r="H30" s="30"/>
      <c r="I30" s="30"/>
      <c r="J30" s="30"/>
      <c r="K30" s="2"/>
      <c r="L30" s="2"/>
      <c r="M30" s="2"/>
      <c r="N30" s="2"/>
      <c r="O30" s="2"/>
    </row>
    <row r="31" spans="1:15" s="33" customForma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2"/>
      <c r="L31" s="2"/>
      <c r="M31" s="2"/>
      <c r="N31" s="2"/>
      <c r="O31" s="2"/>
    </row>
    <row r="32" spans="1:15" s="33" customFormat="1" x14ac:dyDescent="0.2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5" s="52" customFormat="1" x14ac:dyDescent="0.2">
      <c r="A33" s="58"/>
      <c r="B33" s="22" t="s">
        <v>15</v>
      </c>
      <c r="C33" s="22">
        <f>COUNTA(C4:C32)</f>
        <v>21</v>
      </c>
      <c r="D33" s="20"/>
      <c r="E33" s="20"/>
      <c r="F33" s="20"/>
      <c r="G33" s="20"/>
      <c r="H33" s="20"/>
      <c r="I33" s="20"/>
      <c r="J33" s="20"/>
      <c r="K33" s="20"/>
    </row>
    <row r="34" spans="1:15" s="33" customFormat="1" x14ac:dyDescent="0.2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5" s="33" customForma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2"/>
      <c r="L35" s="2"/>
      <c r="M35" s="2"/>
      <c r="N35" s="2"/>
      <c r="O35" s="2"/>
    </row>
    <row r="36" spans="1:15" s="33" customFormat="1" x14ac:dyDescent="0.2">
      <c r="A36" s="65"/>
      <c r="B36" s="30" t="s">
        <v>181</v>
      </c>
      <c r="C36" s="30"/>
      <c r="D36" s="30">
        <f>COUNTA(C4:C27)</f>
        <v>20</v>
      </c>
      <c r="E36" s="30"/>
      <c r="F36" s="30"/>
      <c r="G36" s="30"/>
      <c r="H36" s="30"/>
      <c r="I36" s="30"/>
      <c r="J36" s="30"/>
      <c r="K36" s="30"/>
    </row>
    <row r="37" spans="1:15" s="33" customFormat="1" x14ac:dyDescent="0.2">
      <c r="A37" s="65"/>
      <c r="B37" s="49" t="s">
        <v>182</v>
      </c>
      <c r="C37" s="49"/>
      <c r="D37" s="30">
        <f>COUNTA(C28:C32)</f>
        <v>1</v>
      </c>
      <c r="E37" s="30"/>
      <c r="F37" s="30"/>
      <c r="G37" s="30"/>
      <c r="H37" s="30"/>
      <c r="I37" s="30"/>
      <c r="J37" s="30"/>
    </row>
    <row r="38" spans="1:15" s="33" customFormat="1" x14ac:dyDescent="0.2">
      <c r="A38" s="3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5" s="33" customFormat="1" x14ac:dyDescent="0.2">
      <c r="A39" s="56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5" s="33" customFormat="1" x14ac:dyDescent="0.2">
      <c r="A40" s="3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5" s="28" customFormat="1" ht="15" x14ac:dyDescent="0.25">
      <c r="A41" s="28" t="s">
        <v>180</v>
      </c>
      <c r="B41" s="27"/>
      <c r="D41" s="27"/>
      <c r="G41" s="84" t="s">
        <v>179</v>
      </c>
    </row>
    <row r="42" spans="1:15" x14ac:dyDescent="0.2">
      <c r="A42" s="27"/>
    </row>
    <row r="43" spans="1:15" x14ac:dyDescent="0.2">
      <c r="A43" s="27" t="str">
        <f>TOTAL!A21</f>
        <v>© 2026 Roland Hausin</v>
      </c>
    </row>
    <row r="44" spans="1:15" s="33" customFormat="1" x14ac:dyDescent="0.2">
      <c r="A44" s="65"/>
      <c r="D44" s="2"/>
      <c r="F44" s="2"/>
      <c r="G44" s="2"/>
      <c r="H44" s="2"/>
      <c r="I44" s="2"/>
      <c r="J44" s="2"/>
      <c r="K44" s="2"/>
    </row>
    <row r="45" spans="1:15" s="33" customFormat="1" x14ac:dyDescent="0.2">
      <c r="A45" s="65"/>
      <c r="D45" s="2"/>
      <c r="F45" s="2"/>
      <c r="G45" s="2"/>
      <c r="H45" s="2"/>
      <c r="I45" s="2"/>
      <c r="J45" s="2"/>
      <c r="K45" s="2"/>
    </row>
    <row r="46" spans="1:15" s="33" customFormat="1" x14ac:dyDescent="0.2">
      <c r="A46" s="65"/>
      <c r="D46" s="2"/>
      <c r="F46" s="2"/>
      <c r="G46" s="2"/>
      <c r="H46" s="2"/>
      <c r="I46" s="2"/>
      <c r="J46" s="2"/>
      <c r="K46" s="2"/>
    </row>
    <row r="47" spans="1:15" s="33" customFormat="1" x14ac:dyDescent="0.2">
      <c r="A47" s="65"/>
      <c r="D47" s="2"/>
      <c r="F47" s="2"/>
      <c r="G47" s="2"/>
      <c r="H47" s="2"/>
      <c r="I47" s="2"/>
      <c r="J47" s="2"/>
      <c r="K47" s="2"/>
    </row>
    <row r="48" spans="1:15" s="33" customFormat="1" x14ac:dyDescent="0.2">
      <c r="A48" s="65"/>
      <c r="D48" s="2"/>
      <c r="F48" s="2"/>
      <c r="G48" s="2"/>
      <c r="H48" s="2"/>
      <c r="I48" s="2"/>
      <c r="J48" s="2"/>
      <c r="K48" s="2"/>
    </row>
    <row r="49" spans="1:11" s="33" customFormat="1" x14ac:dyDescent="0.2">
      <c r="A49" s="65"/>
      <c r="D49" s="2"/>
      <c r="F49" s="2"/>
      <c r="G49" s="2"/>
      <c r="H49" s="2"/>
      <c r="I49" s="2"/>
      <c r="J49" s="2"/>
      <c r="K49" s="2"/>
    </row>
    <row r="50" spans="1:11" s="33" customFormat="1" x14ac:dyDescent="0.2">
      <c r="A50" s="65"/>
      <c r="D50" s="2"/>
      <c r="F50" s="2"/>
      <c r="G50" s="2"/>
      <c r="H50" s="2"/>
      <c r="I50" s="2"/>
      <c r="J50" s="2"/>
      <c r="K50" s="2"/>
    </row>
    <row r="51" spans="1:11" s="33" customFormat="1" x14ac:dyDescent="0.2">
      <c r="A51" s="65"/>
      <c r="D51" s="2"/>
      <c r="F51" s="2"/>
      <c r="G51" s="2"/>
      <c r="H51" s="2"/>
      <c r="I51" s="2"/>
      <c r="J51" s="2"/>
      <c r="K51" s="2"/>
    </row>
    <row r="52" spans="1:11" s="33" customFormat="1" x14ac:dyDescent="0.2">
      <c r="A52" s="65"/>
      <c r="D52" s="2"/>
      <c r="F52" s="2"/>
      <c r="G52" s="2"/>
      <c r="H52" s="2"/>
      <c r="I52" s="2"/>
      <c r="J52" s="2"/>
      <c r="K52" s="2"/>
    </row>
    <row r="53" spans="1:11" s="33" customFormat="1" x14ac:dyDescent="0.2">
      <c r="A53" s="65"/>
      <c r="D53" s="2"/>
      <c r="F53" s="2"/>
      <c r="G53" s="2"/>
      <c r="H53" s="2"/>
      <c r="I53" s="2"/>
      <c r="J53" s="2"/>
      <c r="K53" s="2"/>
    </row>
    <row r="54" spans="1:11" s="33" customFormat="1" x14ac:dyDescent="0.2">
      <c r="A54" s="38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33" customFormat="1" x14ac:dyDescent="0.2">
      <c r="A55" s="38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33" customFormat="1" x14ac:dyDescent="0.2">
      <c r="A56" s="38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33" customFormat="1" x14ac:dyDescent="0.2">
      <c r="A57" s="38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s="33" customFormat="1" x14ac:dyDescent="0.2">
      <c r="A58" s="38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s="33" customFormat="1" x14ac:dyDescent="0.2">
      <c r="A59" s="38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33" customFormat="1" x14ac:dyDescent="0.2">
      <c r="A60" s="38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33" customFormat="1" x14ac:dyDescent="0.2">
      <c r="A61" s="38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33" customFormat="1" x14ac:dyDescent="0.2">
      <c r="A62" s="38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33" customFormat="1" x14ac:dyDescent="0.2">
      <c r="A63" s="38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33" customFormat="1" x14ac:dyDescent="0.2">
      <c r="A64" s="38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33" customFormat="1" x14ac:dyDescent="0.2">
      <c r="A65" s="38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s="33" customFormat="1" x14ac:dyDescent="0.2">
      <c r="A66" s="38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33" customFormat="1" x14ac:dyDescent="0.2">
      <c r="A67" s="65"/>
    </row>
    <row r="68" spans="1:11" s="33" customFormat="1" x14ac:dyDescent="0.2">
      <c r="A68" s="65"/>
    </row>
    <row r="69" spans="1:11" s="33" customFormat="1" x14ac:dyDescent="0.2">
      <c r="A69" s="65"/>
    </row>
    <row r="70" spans="1:11" s="33" customFormat="1" x14ac:dyDescent="0.2">
      <c r="A70" s="65"/>
    </row>
    <row r="71" spans="1:11" s="33" customFormat="1" x14ac:dyDescent="0.2">
      <c r="A71" s="65"/>
    </row>
    <row r="72" spans="1:11" s="33" customFormat="1" x14ac:dyDescent="0.2">
      <c r="A72" s="65"/>
    </row>
    <row r="73" spans="1:11" s="33" customFormat="1" x14ac:dyDescent="0.2">
      <c r="A73" s="65"/>
    </row>
    <row r="74" spans="1:11" s="33" customFormat="1" x14ac:dyDescent="0.2">
      <c r="A74" s="65"/>
    </row>
    <row r="75" spans="1:11" s="33" customFormat="1" x14ac:dyDescent="0.2">
      <c r="A75" s="65"/>
    </row>
    <row r="76" spans="1:11" s="33" customFormat="1" x14ac:dyDescent="0.2">
      <c r="A76" s="65"/>
    </row>
    <row r="77" spans="1:11" s="33" customFormat="1" x14ac:dyDescent="0.2">
      <c r="A77" s="65"/>
    </row>
    <row r="78" spans="1:11" s="33" customFormat="1" x14ac:dyDescent="0.2">
      <c r="A78" s="65"/>
    </row>
    <row r="79" spans="1:11" s="33" customFormat="1" x14ac:dyDescent="0.2">
      <c r="A79" s="65"/>
    </row>
    <row r="80" spans="1:11" s="33" customFormat="1" x14ac:dyDescent="0.2">
      <c r="A80" s="65"/>
    </row>
    <row r="81" spans="1:1" s="33" customFormat="1" x14ac:dyDescent="0.2">
      <c r="A81" s="65"/>
    </row>
    <row r="82" spans="1:1" s="33" customFormat="1" x14ac:dyDescent="0.2">
      <c r="A82" s="65"/>
    </row>
    <row r="83" spans="1:1" s="33" customFormat="1" x14ac:dyDescent="0.2">
      <c r="A83" s="65"/>
    </row>
    <row r="84" spans="1:1" s="33" customFormat="1" x14ac:dyDescent="0.2">
      <c r="A84" s="65"/>
    </row>
    <row r="85" spans="1:1" s="33" customFormat="1" x14ac:dyDescent="0.2">
      <c r="A85" s="65"/>
    </row>
    <row r="86" spans="1:1" s="33" customFormat="1" x14ac:dyDescent="0.2">
      <c r="A86" s="65"/>
    </row>
    <row r="87" spans="1:1" s="33" customFormat="1" x14ac:dyDescent="0.2">
      <c r="A87" s="65"/>
    </row>
    <row r="88" spans="1:1" s="33" customFormat="1" x14ac:dyDescent="0.2">
      <c r="A88" s="65"/>
    </row>
    <row r="89" spans="1:1" s="33" customFormat="1" x14ac:dyDescent="0.2">
      <c r="A89" s="65"/>
    </row>
    <row r="90" spans="1:1" s="33" customFormat="1" x14ac:dyDescent="0.2">
      <c r="A90" s="65"/>
    </row>
    <row r="91" spans="1:1" s="33" customFormat="1" x14ac:dyDescent="0.2">
      <c r="A91" s="65"/>
    </row>
    <row r="92" spans="1:1" s="33" customFormat="1" x14ac:dyDescent="0.2">
      <c r="A92" s="65"/>
    </row>
    <row r="93" spans="1:1" s="33" customFormat="1" x14ac:dyDescent="0.2">
      <c r="A93" s="65"/>
    </row>
  </sheetData>
  <sortState xmlns:xlrd2="http://schemas.microsoft.com/office/spreadsheetml/2017/richdata2" ref="A5:N22">
    <sortCondition ref="B5:B22"/>
  </sortState>
  <hyperlinks>
    <hyperlink ref="G41" r:id="rId1" display="Mail an Roland" xr:uid="{873A4AB7-0459-4F08-B12E-3529B46E0798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L338"/>
  <sheetViews>
    <sheetView zoomScale="93" zoomScaleNormal="93" workbookViewId="0">
      <selection activeCell="C8" sqref="C8"/>
    </sheetView>
  </sheetViews>
  <sheetFormatPr baseColWidth="10" defaultRowHeight="15" x14ac:dyDescent="0.25"/>
  <cols>
    <col min="1" max="1" width="16.42578125" style="37" customWidth="1"/>
    <col min="2" max="2" width="16.42578125" style="11" customWidth="1"/>
    <col min="3" max="3" width="11.5703125" style="11" customWidth="1"/>
    <col min="4" max="4" width="13.5703125" style="11" customWidth="1"/>
    <col min="5" max="5" width="12.140625" style="11" customWidth="1"/>
    <col min="6" max="6" width="6.5703125" style="11" customWidth="1"/>
    <col min="7" max="7" width="15.7109375" style="11" customWidth="1"/>
    <col min="8" max="8" width="21.28515625" style="11" customWidth="1"/>
    <col min="9" max="9" width="89.42578125" style="11" customWidth="1"/>
  </cols>
  <sheetData>
    <row r="1" spans="1:12" ht="26.25" x14ac:dyDescent="0.25">
      <c r="A1" s="36" t="s">
        <v>193</v>
      </c>
      <c r="G1" s="11">
        <f ca="1">TODAY()</f>
        <v>46067</v>
      </c>
      <c r="H1" s="12"/>
      <c r="I1" s="12"/>
    </row>
    <row r="3" spans="1:12" s="43" customFormat="1" x14ac:dyDescent="0.25">
      <c r="A3" s="40" t="s">
        <v>3</v>
      </c>
      <c r="B3" s="41" t="s">
        <v>4</v>
      </c>
      <c r="C3" s="41" t="s">
        <v>5</v>
      </c>
      <c r="D3" s="41" t="s">
        <v>8</v>
      </c>
      <c r="E3" s="41" t="s">
        <v>18</v>
      </c>
      <c r="F3" s="41" t="s">
        <v>6</v>
      </c>
      <c r="G3" s="41" t="s">
        <v>7</v>
      </c>
      <c r="H3" s="42" t="s">
        <v>19</v>
      </c>
      <c r="I3" s="42"/>
    </row>
    <row r="4" spans="1:12" ht="19.7" customHeight="1" x14ac:dyDescent="0.25">
      <c r="A4" s="44"/>
      <c r="B4" s="45"/>
      <c r="C4" s="45"/>
      <c r="D4" s="45"/>
      <c r="E4" s="45"/>
      <c r="F4" s="45"/>
      <c r="G4" s="45"/>
      <c r="H4" s="45"/>
      <c r="I4" s="45"/>
      <c r="J4" s="46"/>
      <c r="K4" s="46"/>
    </row>
    <row r="5" spans="1:12" s="28" customFormat="1" ht="14.25" x14ac:dyDescent="0.2">
      <c r="A5" s="47" t="s">
        <v>136</v>
      </c>
      <c r="B5" s="30"/>
      <c r="C5" s="30" t="s">
        <v>29</v>
      </c>
      <c r="D5" s="30"/>
      <c r="E5" s="30" t="s">
        <v>13</v>
      </c>
      <c r="F5" s="30" t="s">
        <v>2</v>
      </c>
      <c r="G5" s="30"/>
      <c r="H5" s="30" t="s">
        <v>137</v>
      </c>
      <c r="I5" s="30" t="s">
        <v>138</v>
      </c>
      <c r="K5" s="27"/>
      <c r="L5" s="27"/>
    </row>
    <row r="6" spans="1:12" s="28" customFormat="1" ht="12" customHeight="1" x14ac:dyDescent="0.2">
      <c r="A6" s="49"/>
      <c r="B6" s="30"/>
      <c r="C6" s="30"/>
      <c r="D6" s="30"/>
      <c r="E6" s="30"/>
      <c r="F6" s="30"/>
      <c r="G6" s="30"/>
      <c r="H6" s="30"/>
      <c r="I6" s="30"/>
      <c r="K6" s="27"/>
      <c r="L6" s="27"/>
    </row>
    <row r="7" spans="1:12" s="28" customFormat="1" ht="14.25" x14ac:dyDescent="0.2">
      <c r="A7" s="47" t="s">
        <v>25</v>
      </c>
      <c r="B7" s="30">
        <v>2029</v>
      </c>
      <c r="C7" s="30" t="s">
        <v>143</v>
      </c>
      <c r="D7" s="30">
        <v>10210</v>
      </c>
      <c r="E7" s="30" t="s">
        <v>13</v>
      </c>
      <c r="F7" s="30" t="s">
        <v>2</v>
      </c>
      <c r="G7" s="30"/>
      <c r="H7" s="30"/>
      <c r="I7" s="30"/>
      <c r="K7" s="27"/>
      <c r="L7" s="27"/>
    </row>
    <row r="8" spans="1:12" s="28" customFormat="1" ht="14.25" x14ac:dyDescent="0.2">
      <c r="A8" s="47" t="s">
        <v>25</v>
      </c>
      <c r="B8" s="30">
        <v>2017</v>
      </c>
      <c r="C8" s="30" t="s">
        <v>111</v>
      </c>
      <c r="D8" s="30">
        <v>10431</v>
      </c>
      <c r="E8" s="30" t="s">
        <v>13</v>
      </c>
      <c r="F8" s="30" t="s">
        <v>2</v>
      </c>
      <c r="G8" s="30"/>
      <c r="H8" s="30"/>
      <c r="I8" s="30"/>
      <c r="K8" s="27"/>
      <c r="L8" s="27"/>
    </row>
    <row r="9" spans="1:12" s="28" customFormat="1" ht="14.25" x14ac:dyDescent="0.2">
      <c r="A9" s="47" t="s">
        <v>25</v>
      </c>
      <c r="B9" s="30"/>
      <c r="C9" s="30" t="s">
        <v>111</v>
      </c>
      <c r="D9" s="30">
        <v>10432</v>
      </c>
      <c r="E9" s="30" t="s">
        <v>13</v>
      </c>
      <c r="F9" s="30" t="s">
        <v>2</v>
      </c>
      <c r="G9" s="30"/>
      <c r="H9" s="30"/>
      <c r="I9" s="30"/>
      <c r="K9" s="27"/>
      <c r="L9" s="27"/>
    </row>
    <row r="10" spans="1:12" s="28" customFormat="1" ht="14.25" x14ac:dyDescent="0.2">
      <c r="A10" s="47" t="s">
        <v>25</v>
      </c>
      <c r="B10" s="30">
        <v>2036</v>
      </c>
      <c r="C10" s="30" t="s">
        <v>114</v>
      </c>
      <c r="D10" s="30">
        <v>10262</v>
      </c>
      <c r="E10" s="30" t="s">
        <v>13</v>
      </c>
      <c r="F10" s="30" t="s">
        <v>2</v>
      </c>
      <c r="G10" s="30"/>
      <c r="H10" s="30" t="s">
        <v>196</v>
      </c>
      <c r="I10" s="30"/>
      <c r="K10" s="27"/>
      <c r="L10" s="27"/>
    </row>
    <row r="11" spans="1:12" s="28" customFormat="1" ht="14.25" x14ac:dyDescent="0.2">
      <c r="A11" s="47" t="s">
        <v>25</v>
      </c>
      <c r="B11" s="30">
        <v>2006</v>
      </c>
      <c r="C11" s="30" t="s">
        <v>29</v>
      </c>
      <c r="D11" s="30">
        <v>10902</v>
      </c>
      <c r="E11" s="30" t="s">
        <v>13</v>
      </c>
      <c r="F11" s="30" t="s">
        <v>2</v>
      </c>
      <c r="G11" s="30"/>
      <c r="H11" s="30"/>
      <c r="I11" s="30"/>
      <c r="K11" s="27"/>
      <c r="L11" s="27"/>
    </row>
    <row r="12" spans="1:12" s="28" customFormat="1" ht="14.25" x14ac:dyDescent="0.2">
      <c r="A12" s="47" t="s">
        <v>25</v>
      </c>
      <c r="B12" s="30">
        <v>2006</v>
      </c>
      <c r="C12" s="30" t="s">
        <v>29</v>
      </c>
      <c r="D12" s="30">
        <v>10957</v>
      </c>
      <c r="E12" s="30" t="s">
        <v>13</v>
      </c>
      <c r="F12" s="30" t="s">
        <v>2</v>
      </c>
      <c r="G12" s="30"/>
      <c r="H12" s="30"/>
      <c r="I12" s="30"/>
      <c r="K12" s="27"/>
      <c r="L12" s="27"/>
    </row>
    <row r="13" spans="1:12" s="28" customFormat="1" ht="12" customHeight="1" x14ac:dyDescent="0.2">
      <c r="A13" s="49"/>
      <c r="B13" s="30"/>
      <c r="C13" s="30"/>
      <c r="D13" s="30"/>
      <c r="E13" s="30"/>
      <c r="F13" s="30"/>
      <c r="G13" s="30"/>
      <c r="H13" s="30"/>
      <c r="I13" s="30"/>
      <c r="K13" s="27"/>
      <c r="L13" s="27"/>
    </row>
    <row r="14" spans="1:12" s="28" customFormat="1" ht="14.25" x14ac:dyDescent="0.2">
      <c r="A14" s="47" t="s">
        <v>118</v>
      </c>
      <c r="B14" s="30" t="s">
        <v>127</v>
      </c>
      <c r="C14" s="30" t="s">
        <v>26</v>
      </c>
      <c r="D14" s="30">
        <v>10696</v>
      </c>
      <c r="E14" s="30" t="s">
        <v>13</v>
      </c>
      <c r="F14" s="30" t="s">
        <v>2</v>
      </c>
      <c r="G14" s="30"/>
      <c r="H14" s="30"/>
      <c r="I14" s="30" t="s">
        <v>135</v>
      </c>
      <c r="K14" s="27"/>
      <c r="L14" s="27"/>
    </row>
    <row r="15" spans="1:12" s="28" customFormat="1" ht="14.25" x14ac:dyDescent="0.2">
      <c r="A15" s="47" t="s">
        <v>118</v>
      </c>
      <c r="B15" s="30" t="s">
        <v>124</v>
      </c>
      <c r="C15" s="30" t="s">
        <v>26</v>
      </c>
      <c r="D15" s="30">
        <v>10700</v>
      </c>
      <c r="E15" s="30" t="s">
        <v>28</v>
      </c>
      <c r="F15" s="30" t="s">
        <v>2</v>
      </c>
      <c r="G15" s="30"/>
      <c r="H15" s="30"/>
      <c r="I15" s="30"/>
      <c r="K15" s="27"/>
      <c r="L15" s="27"/>
    </row>
    <row r="16" spans="1:12" s="28" customFormat="1" ht="14.25" x14ac:dyDescent="0.2">
      <c r="A16" s="47" t="s">
        <v>118</v>
      </c>
      <c r="B16" s="30" t="s">
        <v>124</v>
      </c>
      <c r="C16" s="30" t="s">
        <v>26</v>
      </c>
      <c r="D16" s="30">
        <v>10700</v>
      </c>
      <c r="E16" s="30" t="s">
        <v>28</v>
      </c>
      <c r="F16" s="30" t="s">
        <v>2</v>
      </c>
      <c r="G16" s="30"/>
      <c r="H16" s="30"/>
      <c r="I16" s="30"/>
      <c r="K16" s="27"/>
      <c r="L16" s="27"/>
    </row>
    <row r="17" spans="1:12" s="28" customFormat="1" ht="14.25" x14ac:dyDescent="0.2">
      <c r="A17" s="47" t="s">
        <v>118</v>
      </c>
      <c r="B17" s="30" t="s">
        <v>128</v>
      </c>
      <c r="C17" s="30" t="s">
        <v>29</v>
      </c>
      <c r="D17" s="30">
        <v>10955</v>
      </c>
      <c r="E17" s="30" t="s">
        <v>13</v>
      </c>
      <c r="F17" s="30" t="s">
        <v>2</v>
      </c>
      <c r="G17" s="30"/>
      <c r="H17" s="30"/>
      <c r="I17" s="30"/>
      <c r="K17" s="27"/>
      <c r="L17" s="27"/>
    </row>
    <row r="18" spans="1:12" s="28" customFormat="1" ht="14.25" x14ac:dyDescent="0.2">
      <c r="A18" s="47" t="s">
        <v>118</v>
      </c>
      <c r="B18" s="30" t="s">
        <v>129</v>
      </c>
      <c r="C18" s="30" t="s">
        <v>29</v>
      </c>
      <c r="D18" s="30">
        <v>10998</v>
      </c>
      <c r="E18" s="30" t="s">
        <v>13</v>
      </c>
      <c r="F18" s="30" t="s">
        <v>2</v>
      </c>
      <c r="G18" s="30"/>
      <c r="H18" s="30"/>
      <c r="I18" s="30"/>
      <c r="K18" s="27"/>
      <c r="L18" s="27"/>
    </row>
    <row r="19" spans="1:12" s="28" customFormat="1" ht="14.25" x14ac:dyDescent="0.2">
      <c r="A19" s="47" t="s">
        <v>118</v>
      </c>
      <c r="B19" s="30" t="s">
        <v>130</v>
      </c>
      <c r="C19" s="30" t="s">
        <v>111</v>
      </c>
      <c r="D19" s="30">
        <v>10439</v>
      </c>
      <c r="E19" s="30" t="s">
        <v>28</v>
      </c>
      <c r="F19" s="30" t="s">
        <v>2</v>
      </c>
      <c r="G19" s="30"/>
      <c r="H19" s="30" t="s">
        <v>131</v>
      </c>
      <c r="I19" s="30"/>
      <c r="K19" s="27"/>
      <c r="L19" s="27"/>
    </row>
    <row r="20" spans="1:12" s="28" customFormat="1" ht="14.25" x14ac:dyDescent="0.2">
      <c r="A20" s="47" t="s">
        <v>118</v>
      </c>
      <c r="B20" s="30" t="s">
        <v>134</v>
      </c>
      <c r="C20" s="30" t="s">
        <v>111</v>
      </c>
      <c r="D20" s="30">
        <v>10406</v>
      </c>
      <c r="E20" s="30" t="s">
        <v>13</v>
      </c>
      <c r="F20" s="30" t="s">
        <v>2</v>
      </c>
      <c r="G20" s="30"/>
      <c r="H20" s="30" t="s">
        <v>133</v>
      </c>
      <c r="I20" s="30"/>
      <c r="K20" s="27"/>
      <c r="L20" s="27"/>
    </row>
    <row r="21" spans="1:12" s="28" customFormat="1" ht="14.25" x14ac:dyDescent="0.2">
      <c r="A21" s="47" t="s">
        <v>118</v>
      </c>
      <c r="B21" s="30" t="s">
        <v>132</v>
      </c>
      <c r="C21" s="30" t="s">
        <v>111</v>
      </c>
      <c r="D21" s="30">
        <v>10401</v>
      </c>
      <c r="E21" s="30" t="s">
        <v>28</v>
      </c>
      <c r="F21" s="30" t="s">
        <v>2</v>
      </c>
      <c r="G21" s="30"/>
      <c r="H21" s="30"/>
      <c r="I21" s="30"/>
      <c r="K21" s="27"/>
      <c r="L21" s="27"/>
    </row>
    <row r="22" spans="1:12" s="28" customFormat="1" ht="12" customHeight="1" x14ac:dyDescent="0.2">
      <c r="A22" s="49"/>
      <c r="B22" s="30"/>
      <c r="C22" s="30"/>
      <c r="D22" s="30"/>
      <c r="E22" s="30"/>
      <c r="F22" s="30"/>
      <c r="G22" s="30"/>
      <c r="H22" s="30"/>
      <c r="I22" s="30"/>
      <c r="K22" s="27"/>
      <c r="L22" s="27"/>
    </row>
    <row r="23" spans="1:12" s="28" customFormat="1" ht="14.25" x14ac:dyDescent="0.2">
      <c r="A23" s="47" t="s">
        <v>110</v>
      </c>
      <c r="B23" s="30">
        <v>1060</v>
      </c>
      <c r="C23" s="30" t="s">
        <v>143</v>
      </c>
      <c r="D23" s="30">
        <v>10060</v>
      </c>
      <c r="E23" s="30" t="s">
        <v>13</v>
      </c>
      <c r="F23" s="30" t="s">
        <v>2</v>
      </c>
      <c r="G23" s="30"/>
      <c r="H23" s="30"/>
      <c r="I23" s="30"/>
      <c r="K23" s="27"/>
      <c r="L23" s="27"/>
    </row>
    <row r="24" spans="1:12" s="28" customFormat="1" ht="14.25" x14ac:dyDescent="0.2">
      <c r="A24" s="47" t="s">
        <v>110</v>
      </c>
      <c r="B24" s="30">
        <v>520</v>
      </c>
      <c r="C24" s="30" t="s">
        <v>26</v>
      </c>
      <c r="D24" s="30">
        <v>10660</v>
      </c>
      <c r="E24" s="30" t="s">
        <v>13</v>
      </c>
      <c r="F24" s="30" t="s">
        <v>2</v>
      </c>
      <c r="G24" s="30"/>
      <c r="H24" s="30"/>
      <c r="I24" s="30"/>
      <c r="K24" s="27"/>
      <c r="L24" s="27"/>
    </row>
    <row r="25" spans="1:12" s="28" customFormat="1" ht="14.25" x14ac:dyDescent="0.2">
      <c r="A25" s="47" t="s">
        <v>110</v>
      </c>
      <c r="B25" s="30">
        <v>520</v>
      </c>
      <c r="C25" s="30" t="s">
        <v>26</v>
      </c>
      <c r="D25" s="30">
        <v>10665</v>
      </c>
      <c r="E25" s="30" t="s">
        <v>13</v>
      </c>
      <c r="F25" s="30" t="s">
        <v>2</v>
      </c>
      <c r="G25" s="30"/>
      <c r="H25" s="30"/>
      <c r="I25" s="30"/>
      <c r="K25" s="27"/>
      <c r="L25" s="27"/>
    </row>
    <row r="26" spans="1:12" s="28" customFormat="1" ht="14.25" x14ac:dyDescent="0.2">
      <c r="A26" s="47" t="s">
        <v>110</v>
      </c>
      <c r="B26" s="30">
        <v>520</v>
      </c>
      <c r="C26" s="30" t="s">
        <v>26</v>
      </c>
      <c r="D26" s="30">
        <v>10667</v>
      </c>
      <c r="E26" s="30" t="s">
        <v>13</v>
      </c>
      <c r="F26" s="30" t="s">
        <v>2</v>
      </c>
      <c r="G26" s="30"/>
      <c r="H26" s="30"/>
      <c r="I26" s="30"/>
      <c r="K26" s="27"/>
      <c r="L26" s="27"/>
    </row>
    <row r="27" spans="1:12" s="28" customFormat="1" ht="14.25" x14ac:dyDescent="0.2">
      <c r="A27" s="47" t="s">
        <v>110</v>
      </c>
      <c r="B27" s="30">
        <v>520</v>
      </c>
      <c r="C27" s="30" t="s">
        <v>26</v>
      </c>
      <c r="D27" s="30">
        <v>10663</v>
      </c>
      <c r="E27" s="30" t="s">
        <v>13</v>
      </c>
      <c r="F27" s="30" t="s">
        <v>2</v>
      </c>
      <c r="G27" s="30"/>
      <c r="H27" s="30"/>
      <c r="I27" s="30"/>
      <c r="K27" s="27"/>
      <c r="L27" s="27"/>
    </row>
    <row r="28" spans="1:12" s="28" customFormat="1" ht="14.25" x14ac:dyDescent="0.2">
      <c r="A28" s="47" t="s">
        <v>110</v>
      </c>
      <c r="B28" s="30">
        <v>520</v>
      </c>
      <c r="C28" s="30" t="s">
        <v>26</v>
      </c>
      <c r="D28" s="30">
        <v>10677</v>
      </c>
      <c r="E28" s="30" t="s">
        <v>28</v>
      </c>
      <c r="F28" s="30" t="s">
        <v>2</v>
      </c>
      <c r="G28" s="30"/>
      <c r="H28" s="30"/>
      <c r="I28" s="30"/>
      <c r="K28" s="27"/>
      <c r="L28" s="27"/>
    </row>
    <row r="29" spans="1:12" s="28" customFormat="1" ht="14.25" x14ac:dyDescent="0.2">
      <c r="A29" s="47" t="s">
        <v>110</v>
      </c>
      <c r="B29" s="30">
        <v>710</v>
      </c>
      <c r="C29" s="30" t="s">
        <v>26</v>
      </c>
      <c r="D29" s="30">
        <v>10667</v>
      </c>
      <c r="E29" s="30" t="s">
        <v>28</v>
      </c>
      <c r="F29" s="30" t="s">
        <v>2</v>
      </c>
      <c r="G29" s="30"/>
      <c r="H29" s="30"/>
      <c r="I29" s="30"/>
      <c r="K29" s="27"/>
      <c r="L29" s="27"/>
    </row>
    <row r="30" spans="1:12" s="28" customFormat="1" ht="14.25" x14ac:dyDescent="0.2">
      <c r="A30" s="47" t="s">
        <v>110</v>
      </c>
      <c r="B30" s="30">
        <v>711</v>
      </c>
      <c r="C30" s="30" t="s">
        <v>26</v>
      </c>
      <c r="D30" s="30">
        <v>10667</v>
      </c>
      <c r="E30" s="30" t="s">
        <v>28</v>
      </c>
      <c r="F30" s="30" t="s">
        <v>2</v>
      </c>
      <c r="G30" s="30"/>
      <c r="H30" s="30"/>
      <c r="I30" s="30"/>
      <c r="K30" s="27"/>
      <c r="L30" s="27"/>
    </row>
    <row r="31" spans="1:12" s="28" customFormat="1" ht="14.25" x14ac:dyDescent="0.2">
      <c r="A31" s="47" t="s">
        <v>110</v>
      </c>
      <c r="B31" s="30">
        <v>713</v>
      </c>
      <c r="C31" s="30" t="s">
        <v>111</v>
      </c>
      <c r="D31" s="30">
        <v>10409</v>
      </c>
      <c r="E31" s="30" t="s">
        <v>13</v>
      </c>
      <c r="F31" s="30" t="s">
        <v>2</v>
      </c>
      <c r="G31" s="30"/>
      <c r="H31" s="30"/>
      <c r="I31" s="30"/>
      <c r="K31" s="27"/>
      <c r="L31" s="27"/>
    </row>
    <row r="32" spans="1:12" s="28" customFormat="1" ht="14.25" x14ac:dyDescent="0.2">
      <c r="A32" s="47" t="s">
        <v>110</v>
      </c>
      <c r="B32" s="30">
        <v>713</v>
      </c>
      <c r="C32" s="30" t="s">
        <v>111</v>
      </c>
      <c r="D32" s="30">
        <v>10439</v>
      </c>
      <c r="E32" s="30" t="s">
        <v>13</v>
      </c>
      <c r="F32" s="30" t="s">
        <v>2</v>
      </c>
      <c r="G32" s="30"/>
      <c r="H32" s="30"/>
      <c r="I32" s="30"/>
      <c r="K32" s="27"/>
      <c r="L32" s="27"/>
    </row>
    <row r="33" spans="1:12" s="28" customFormat="1" ht="14.25" x14ac:dyDescent="0.2">
      <c r="A33" s="47" t="s">
        <v>110</v>
      </c>
      <c r="B33" s="30" t="s">
        <v>117</v>
      </c>
      <c r="C33" s="30" t="s">
        <v>111</v>
      </c>
      <c r="D33" s="30">
        <v>10439</v>
      </c>
      <c r="E33" s="30" t="s">
        <v>28</v>
      </c>
      <c r="F33" s="30" t="s">
        <v>2</v>
      </c>
      <c r="G33" s="30"/>
      <c r="H33" s="30"/>
      <c r="I33" s="30"/>
      <c r="K33" s="27"/>
      <c r="L33" s="27"/>
    </row>
    <row r="34" spans="1:12" s="28" customFormat="1" ht="14.25" x14ac:dyDescent="0.2">
      <c r="A34" s="47" t="s">
        <v>110</v>
      </c>
      <c r="B34" s="30">
        <v>720</v>
      </c>
      <c r="C34" s="30" t="s">
        <v>26</v>
      </c>
      <c r="D34" s="30">
        <v>10667</v>
      </c>
      <c r="E34" s="30" t="s">
        <v>13</v>
      </c>
      <c r="F34" s="30" t="s">
        <v>2</v>
      </c>
      <c r="G34" s="30"/>
      <c r="H34" s="30"/>
      <c r="I34" s="30"/>
      <c r="K34" s="27"/>
      <c r="L34" s="27"/>
    </row>
    <row r="35" spans="1:12" s="28" customFormat="1" ht="14.25" x14ac:dyDescent="0.2">
      <c r="A35" s="47" t="s">
        <v>110</v>
      </c>
      <c r="B35" s="30">
        <v>721</v>
      </c>
      <c r="C35" s="30" t="s">
        <v>26</v>
      </c>
      <c r="D35" s="30">
        <v>10680</v>
      </c>
      <c r="E35" s="30" t="s">
        <v>13</v>
      </c>
      <c r="F35" s="30" t="s">
        <v>2</v>
      </c>
      <c r="G35" s="30"/>
      <c r="H35" s="30"/>
      <c r="I35" s="30"/>
      <c r="K35" s="27"/>
      <c r="L35" s="27"/>
    </row>
    <row r="36" spans="1:12" s="28" customFormat="1" ht="14.25" x14ac:dyDescent="0.2">
      <c r="A36" s="47" t="s">
        <v>110</v>
      </c>
      <c r="B36" s="30">
        <v>722</v>
      </c>
      <c r="C36" s="30" t="s">
        <v>26</v>
      </c>
      <c r="D36" s="30">
        <v>10655</v>
      </c>
      <c r="E36" s="30" t="s">
        <v>28</v>
      </c>
      <c r="F36" s="30" t="s">
        <v>2</v>
      </c>
      <c r="G36" s="30"/>
      <c r="H36" s="30"/>
      <c r="I36" s="30"/>
      <c r="K36" s="27"/>
      <c r="L36" s="27"/>
    </row>
    <row r="37" spans="1:12" s="28" customFormat="1" ht="14.25" x14ac:dyDescent="0.2">
      <c r="A37" s="47" t="s">
        <v>110</v>
      </c>
      <c r="B37" s="30">
        <v>723</v>
      </c>
      <c r="C37" s="30" t="s">
        <v>26</v>
      </c>
      <c r="D37" s="30">
        <v>10712</v>
      </c>
      <c r="E37" s="30" t="s">
        <v>13</v>
      </c>
      <c r="F37" s="30" t="s">
        <v>2</v>
      </c>
      <c r="G37" s="30"/>
      <c r="H37" s="30"/>
      <c r="I37" s="30"/>
      <c r="K37" s="27"/>
      <c r="L37" s="27"/>
    </row>
    <row r="38" spans="1:12" s="28" customFormat="1" ht="14.25" x14ac:dyDescent="0.2">
      <c r="A38" s="47" t="s">
        <v>110</v>
      </c>
      <c r="B38" s="30">
        <v>727</v>
      </c>
      <c r="C38" s="30" t="s">
        <v>114</v>
      </c>
      <c r="D38" s="30">
        <v>10262</v>
      </c>
      <c r="E38" s="30" t="s">
        <v>28</v>
      </c>
      <c r="F38" s="30" t="s">
        <v>2</v>
      </c>
      <c r="G38" s="30"/>
      <c r="H38" s="30"/>
      <c r="I38" s="30"/>
      <c r="K38" s="27"/>
      <c r="L38" s="27"/>
    </row>
    <row r="39" spans="1:12" s="28" customFormat="1" ht="14.25" x14ac:dyDescent="0.2">
      <c r="A39" s="47" t="s">
        <v>110</v>
      </c>
      <c r="B39" s="30">
        <v>727</v>
      </c>
      <c r="C39" s="30" t="s">
        <v>26</v>
      </c>
      <c r="D39" s="30">
        <v>10660</v>
      </c>
      <c r="E39" s="30" t="s">
        <v>13</v>
      </c>
      <c r="F39" s="30" t="s">
        <v>2</v>
      </c>
      <c r="G39" s="30"/>
      <c r="H39" s="30"/>
      <c r="I39" s="30"/>
      <c r="K39" s="27"/>
      <c r="L39" s="27"/>
    </row>
    <row r="40" spans="1:12" s="28" customFormat="1" ht="14.25" x14ac:dyDescent="0.2">
      <c r="A40" s="47" t="s">
        <v>110</v>
      </c>
      <c r="B40" s="30">
        <v>711</v>
      </c>
      <c r="C40" s="30" t="s">
        <v>29</v>
      </c>
      <c r="D40" s="30">
        <v>10942</v>
      </c>
      <c r="E40" s="30" t="s">
        <v>13</v>
      </c>
      <c r="F40" s="30" t="s">
        <v>2</v>
      </c>
      <c r="G40" s="30"/>
      <c r="H40" s="30"/>
      <c r="I40" s="30"/>
      <c r="K40" s="27"/>
      <c r="L40" s="27"/>
    </row>
    <row r="41" spans="1:12" s="28" customFormat="1" ht="14.25" x14ac:dyDescent="0.2">
      <c r="A41" s="47" t="s">
        <v>110</v>
      </c>
      <c r="B41" s="30">
        <v>711</v>
      </c>
      <c r="C41" s="30" t="s">
        <v>29</v>
      </c>
      <c r="D41" s="30">
        <v>10943</v>
      </c>
      <c r="E41" s="30" t="s">
        <v>13</v>
      </c>
      <c r="F41" s="30" t="s">
        <v>2</v>
      </c>
      <c r="G41" s="30"/>
      <c r="H41" s="30"/>
      <c r="I41" s="30"/>
      <c r="K41" s="27"/>
      <c r="L41" s="27"/>
    </row>
    <row r="42" spans="1:12" s="28" customFormat="1" ht="14.25" x14ac:dyDescent="0.2">
      <c r="A42" s="47" t="s">
        <v>110</v>
      </c>
      <c r="B42" s="30">
        <v>711</v>
      </c>
      <c r="C42" s="30" t="s">
        <v>29</v>
      </c>
      <c r="D42" s="30">
        <v>11009</v>
      </c>
      <c r="E42" s="30" t="s">
        <v>13</v>
      </c>
      <c r="F42" s="30" t="s">
        <v>2</v>
      </c>
      <c r="G42" s="30"/>
      <c r="H42" s="30"/>
      <c r="I42" s="30"/>
      <c r="K42" s="27"/>
      <c r="L42" s="27"/>
    </row>
    <row r="43" spans="1:12" s="28" customFormat="1" ht="12" customHeight="1" x14ac:dyDescent="0.2">
      <c r="A43" s="49"/>
      <c r="B43" s="30"/>
      <c r="C43" s="30"/>
      <c r="D43" s="30"/>
      <c r="E43" s="30"/>
      <c r="F43" s="30"/>
      <c r="G43" s="30"/>
      <c r="H43" s="30"/>
      <c r="I43" s="30"/>
      <c r="K43" s="27"/>
      <c r="L43" s="27"/>
    </row>
    <row r="44" spans="1:12" s="28" customFormat="1" ht="14.25" x14ac:dyDescent="0.2">
      <c r="A44" s="47" t="s">
        <v>160</v>
      </c>
      <c r="B44" s="30" t="s">
        <v>122</v>
      </c>
      <c r="C44" s="30" t="s">
        <v>114</v>
      </c>
      <c r="D44" s="30">
        <v>10264</v>
      </c>
      <c r="E44" s="30" t="s">
        <v>28</v>
      </c>
      <c r="F44" s="30" t="s">
        <v>2</v>
      </c>
      <c r="G44" s="30"/>
      <c r="H44" s="30"/>
      <c r="I44" s="30"/>
      <c r="K44" s="27"/>
      <c r="L44" s="27"/>
    </row>
    <row r="45" spans="1:12" s="28" customFormat="1" ht="14.25" x14ac:dyDescent="0.2">
      <c r="A45" s="47" t="s">
        <v>160</v>
      </c>
      <c r="B45" s="30"/>
      <c r="C45" s="30" t="s">
        <v>29</v>
      </c>
      <c r="D45" s="30">
        <v>10973</v>
      </c>
      <c r="E45" s="30" t="s">
        <v>13</v>
      </c>
      <c r="F45" s="30" t="s">
        <v>2</v>
      </c>
      <c r="G45" s="30"/>
      <c r="H45" s="30"/>
      <c r="I45" s="30"/>
      <c r="K45" s="27"/>
      <c r="L45" s="27"/>
    </row>
    <row r="46" spans="1:12" s="28" customFormat="1" ht="14.25" x14ac:dyDescent="0.2">
      <c r="A46" s="49"/>
      <c r="B46" s="30"/>
      <c r="C46" s="30"/>
      <c r="D46" s="30"/>
      <c r="E46" s="30"/>
      <c r="F46" s="30"/>
      <c r="G46" s="30"/>
      <c r="H46" s="30"/>
      <c r="I46" s="30"/>
      <c r="K46" s="27"/>
      <c r="L46" s="27"/>
    </row>
    <row r="47" spans="1:12" s="28" customFormat="1" ht="14.25" x14ac:dyDescent="0.2">
      <c r="A47" s="49"/>
      <c r="B47" s="30"/>
      <c r="C47" s="30"/>
      <c r="D47" s="30"/>
      <c r="E47" s="30"/>
      <c r="F47" s="30"/>
      <c r="G47" s="30"/>
      <c r="H47" s="30"/>
      <c r="I47" s="30"/>
      <c r="K47" s="27"/>
      <c r="L47" s="27"/>
    </row>
    <row r="48" spans="1:12" s="28" customFormat="1" ht="18" customHeight="1" x14ac:dyDescent="0.2">
      <c r="A48" s="50"/>
      <c r="B48" s="66" t="s">
        <v>15</v>
      </c>
      <c r="C48" s="66">
        <f>COUNTA(C4:C47)</f>
        <v>37</v>
      </c>
      <c r="D48" s="48"/>
      <c r="E48" s="48"/>
      <c r="F48" s="48"/>
      <c r="G48" s="48"/>
      <c r="H48" s="48"/>
      <c r="I48" s="48"/>
      <c r="K48" s="27"/>
      <c r="L48" s="27"/>
    </row>
    <row r="49" spans="1:12" s="28" customFormat="1" ht="14.25" x14ac:dyDescent="0.2">
      <c r="A49" s="49"/>
      <c r="B49" s="30"/>
      <c r="C49" s="30"/>
      <c r="D49" s="30"/>
      <c r="E49" s="30"/>
      <c r="F49" s="30"/>
      <c r="G49" s="30"/>
      <c r="H49" s="30"/>
      <c r="I49" s="30"/>
      <c r="K49" s="27"/>
      <c r="L49" s="27"/>
    </row>
    <row r="50" spans="1:12" s="28" customFormat="1" ht="14.25" x14ac:dyDescent="0.2">
      <c r="A50" s="49"/>
      <c r="B50" s="27"/>
      <c r="C50" s="27"/>
      <c r="D50" s="27"/>
      <c r="E50" s="27"/>
      <c r="F50" s="27"/>
      <c r="G50" s="27"/>
      <c r="H50" s="27"/>
      <c r="I50" s="27"/>
    </row>
    <row r="51" spans="1:12" s="28" customFormat="1" ht="14.25" x14ac:dyDescent="0.2">
      <c r="A51" s="49"/>
      <c r="B51" s="27"/>
      <c r="C51" s="27"/>
      <c r="D51" s="27"/>
      <c r="E51" s="27"/>
      <c r="F51" s="27"/>
      <c r="G51" s="27"/>
      <c r="H51" s="27"/>
      <c r="I51" s="27"/>
    </row>
    <row r="52" spans="1:12" s="28" customFormat="1" ht="14.25" x14ac:dyDescent="0.2">
      <c r="A52" s="47"/>
      <c r="B52" s="27" t="s">
        <v>12</v>
      </c>
      <c r="C52" s="27"/>
      <c r="D52" s="27"/>
      <c r="E52" s="27"/>
      <c r="F52" s="27"/>
      <c r="G52" s="27"/>
      <c r="H52" s="27"/>
      <c r="I52" s="27"/>
    </row>
    <row r="53" spans="1:12" s="28" customFormat="1" ht="14.25" x14ac:dyDescent="0.2">
      <c r="A53" s="49"/>
      <c r="B53" s="27"/>
      <c r="C53" s="27"/>
      <c r="D53" s="27"/>
      <c r="E53" s="27"/>
      <c r="F53" s="27"/>
      <c r="G53" s="27"/>
      <c r="H53" s="27"/>
      <c r="I53" s="27"/>
    </row>
    <row r="54" spans="1:12" s="28" customFormat="1" x14ac:dyDescent="0.25">
      <c r="A54" s="28" t="s">
        <v>180</v>
      </c>
      <c r="B54" s="27"/>
      <c r="D54" s="27"/>
      <c r="G54" s="84" t="s">
        <v>179</v>
      </c>
    </row>
    <row r="55" spans="1:12" s="28" customFormat="1" ht="14.25" x14ac:dyDescent="0.2">
      <c r="A55" s="49"/>
      <c r="B55" s="27"/>
      <c r="C55" s="27"/>
      <c r="D55" s="27"/>
      <c r="E55" s="27"/>
      <c r="F55" s="27"/>
      <c r="G55" s="27"/>
      <c r="H55" s="27"/>
      <c r="I55" s="27"/>
    </row>
    <row r="56" spans="1:12" s="28" customFormat="1" ht="14.25" x14ac:dyDescent="0.2">
      <c r="A56" s="27" t="str">
        <f>TOTAL!A21</f>
        <v>© 2026 Roland Hausin</v>
      </c>
      <c r="B56" s="27"/>
      <c r="C56" s="27"/>
      <c r="D56" s="27"/>
      <c r="E56" s="27"/>
      <c r="F56" s="27"/>
      <c r="G56" s="27"/>
      <c r="H56" s="27"/>
    </row>
    <row r="57" spans="1:12" x14ac:dyDescent="0.25">
      <c r="A57" s="11"/>
      <c r="I57"/>
    </row>
    <row r="58" spans="1:12" x14ac:dyDescent="0.25">
      <c r="A58" s="11"/>
      <c r="I58"/>
    </row>
    <row r="59" spans="1:12" s="6" customFormat="1" x14ac:dyDescent="0.25">
      <c r="A59" s="39"/>
      <c r="B59" s="10"/>
      <c r="C59" s="10"/>
      <c r="D59" s="2"/>
      <c r="E59" s="10"/>
      <c r="F59" s="2"/>
      <c r="G59" s="2"/>
      <c r="H59" s="2"/>
      <c r="I59" s="2"/>
      <c r="J59" s="1"/>
      <c r="K59" s="1"/>
    </row>
    <row r="60" spans="1:12" s="6" customFormat="1" x14ac:dyDescent="0.25">
      <c r="A60" s="39"/>
      <c r="B60" s="10"/>
      <c r="C60" s="10"/>
      <c r="D60" s="2"/>
      <c r="E60" s="10"/>
      <c r="F60" s="2"/>
      <c r="G60" s="2"/>
      <c r="H60" s="2"/>
      <c r="I60" s="2"/>
      <c r="J60" s="1"/>
      <c r="K60" s="1"/>
    </row>
    <row r="61" spans="1:12" s="6" customFormat="1" x14ac:dyDescent="0.25">
      <c r="A61" s="39"/>
      <c r="B61" s="10"/>
      <c r="C61" s="10"/>
      <c r="D61" s="2"/>
      <c r="E61" s="10"/>
      <c r="F61" s="2"/>
      <c r="G61" s="2"/>
      <c r="H61" s="2"/>
      <c r="I61" s="2"/>
      <c r="J61" s="1"/>
      <c r="K61" s="1"/>
    </row>
    <row r="62" spans="1:12" s="6" customFormat="1" x14ac:dyDescent="0.25">
      <c r="A62" s="39"/>
      <c r="B62" s="10"/>
      <c r="C62" s="10"/>
      <c r="D62" s="2"/>
      <c r="E62" s="10"/>
      <c r="F62" s="2"/>
      <c r="G62" s="2"/>
      <c r="H62" s="2"/>
      <c r="I62" s="2"/>
      <c r="J62" s="1"/>
      <c r="K62" s="1"/>
    </row>
    <row r="63" spans="1:12" s="6" customFormat="1" x14ac:dyDescent="0.25">
      <c r="A63" s="39"/>
      <c r="B63" s="10"/>
      <c r="C63" s="10"/>
      <c r="D63" s="2"/>
      <c r="E63" s="10"/>
      <c r="F63" s="2"/>
      <c r="G63" s="2"/>
      <c r="H63" s="2"/>
      <c r="I63" s="2"/>
      <c r="J63" s="1"/>
      <c r="K63" s="1"/>
    </row>
    <row r="64" spans="1:12" s="6" customFormat="1" x14ac:dyDescent="0.25">
      <c r="A64" s="39"/>
      <c r="B64" s="10"/>
      <c r="C64" s="10"/>
      <c r="D64" s="2"/>
      <c r="E64" s="10"/>
      <c r="F64" s="2"/>
      <c r="G64" s="2"/>
      <c r="H64" s="2"/>
      <c r="I64" s="2"/>
      <c r="J64" s="1"/>
      <c r="K64" s="1"/>
    </row>
    <row r="65" spans="1:11" s="6" customFormat="1" x14ac:dyDescent="0.25">
      <c r="A65" s="39"/>
      <c r="B65" s="10"/>
      <c r="C65" s="10"/>
      <c r="D65" s="2"/>
      <c r="E65" s="10"/>
      <c r="F65" s="2"/>
      <c r="G65" s="2"/>
      <c r="H65" s="2"/>
      <c r="I65" s="2"/>
      <c r="J65" s="1"/>
      <c r="K65" s="1"/>
    </row>
    <row r="66" spans="1:11" s="6" customFormat="1" x14ac:dyDescent="0.25">
      <c r="A66" s="39"/>
      <c r="B66" s="10"/>
      <c r="C66" s="10"/>
      <c r="D66" s="2"/>
      <c r="E66" s="10"/>
      <c r="F66" s="2"/>
      <c r="G66" s="2"/>
      <c r="H66" s="2"/>
      <c r="I66" s="2"/>
      <c r="J66" s="1"/>
      <c r="K66" s="1"/>
    </row>
    <row r="67" spans="1:11" s="6" customFormat="1" x14ac:dyDescent="0.25">
      <c r="A67" s="39"/>
      <c r="B67" s="10"/>
      <c r="C67" s="10"/>
      <c r="D67" s="2"/>
      <c r="E67" s="10"/>
      <c r="F67" s="2"/>
      <c r="G67" s="2"/>
      <c r="H67" s="2"/>
      <c r="I67" s="2"/>
      <c r="J67" s="1"/>
      <c r="K67" s="1"/>
    </row>
    <row r="68" spans="1:11" s="6" customFormat="1" x14ac:dyDescent="0.25">
      <c r="A68" s="39"/>
      <c r="B68" s="10"/>
      <c r="C68" s="10"/>
      <c r="D68" s="2"/>
      <c r="E68" s="10"/>
      <c r="F68" s="2"/>
      <c r="G68" s="2"/>
      <c r="H68" s="2"/>
      <c r="I68" s="2"/>
      <c r="J68" s="1"/>
      <c r="K68" s="1"/>
    </row>
    <row r="69" spans="1:11" s="6" customFormat="1" x14ac:dyDescent="0.25">
      <c r="A69" s="38"/>
      <c r="B69" s="2"/>
      <c r="C69" s="2"/>
      <c r="D69" s="2"/>
      <c r="E69" s="2"/>
      <c r="F69" s="2"/>
      <c r="G69" s="2"/>
      <c r="H69" s="2"/>
      <c r="I69" s="2"/>
      <c r="J69" s="1"/>
      <c r="K69" s="1"/>
    </row>
    <row r="70" spans="1:11" s="6" customFormat="1" x14ac:dyDescent="0.25">
      <c r="A70" s="38"/>
      <c r="B70" s="2"/>
      <c r="C70" s="2"/>
      <c r="D70" s="2"/>
      <c r="E70" s="2"/>
      <c r="F70" s="2"/>
      <c r="G70" s="2"/>
      <c r="H70" s="2"/>
      <c r="I70" s="2"/>
      <c r="J70" s="1"/>
      <c r="K70" s="1"/>
    </row>
    <row r="71" spans="1:11" s="6" customFormat="1" x14ac:dyDescent="0.25">
      <c r="A71" s="38"/>
      <c r="B71" s="2"/>
      <c r="C71" s="2"/>
      <c r="D71" s="2"/>
      <c r="E71" s="2"/>
      <c r="F71" s="2"/>
      <c r="G71" s="2"/>
      <c r="H71" s="2"/>
      <c r="I71" s="2"/>
      <c r="J71" s="1"/>
      <c r="K71" s="1"/>
    </row>
    <row r="72" spans="1:11" s="6" customFormat="1" x14ac:dyDescent="0.25">
      <c r="A72" s="38"/>
      <c r="B72" s="2"/>
      <c r="C72" s="2"/>
      <c r="D72" s="2"/>
      <c r="E72" s="2"/>
      <c r="F72" s="2"/>
      <c r="G72" s="2"/>
      <c r="H72" s="2"/>
      <c r="I72" s="2"/>
      <c r="J72" s="1"/>
      <c r="K72" s="1"/>
    </row>
    <row r="73" spans="1:11" s="6" customFormat="1" x14ac:dyDescent="0.25">
      <c r="A73" s="38"/>
      <c r="B73" s="2"/>
      <c r="C73" s="2"/>
      <c r="D73" s="2"/>
      <c r="E73" s="2"/>
      <c r="F73" s="2"/>
      <c r="G73" s="2"/>
      <c r="H73" s="2"/>
      <c r="I73" s="2"/>
      <c r="J73" s="1"/>
      <c r="K73" s="1"/>
    </row>
    <row r="74" spans="1:11" s="6" customFormat="1" x14ac:dyDescent="0.25">
      <c r="A74" s="38"/>
      <c r="B74" s="2"/>
      <c r="C74" s="2"/>
      <c r="D74" s="2"/>
      <c r="E74" s="2"/>
      <c r="F74" s="2"/>
      <c r="G74" s="2"/>
      <c r="H74" s="2"/>
      <c r="I74" s="2"/>
      <c r="J74" s="1"/>
      <c r="K74" s="1"/>
    </row>
    <row r="75" spans="1:11" s="6" customFormat="1" x14ac:dyDescent="0.25">
      <c r="A75" s="38"/>
      <c r="B75" s="2"/>
      <c r="C75" s="2"/>
      <c r="D75" s="2"/>
      <c r="E75" s="2"/>
      <c r="F75" s="2"/>
      <c r="G75" s="2"/>
      <c r="H75" s="2"/>
      <c r="I75" s="2"/>
      <c r="J75" s="1"/>
      <c r="K75" s="1"/>
    </row>
    <row r="76" spans="1:11" s="6" customFormat="1" x14ac:dyDescent="0.25">
      <c r="A76" s="38"/>
      <c r="B76" s="2"/>
      <c r="C76" s="2"/>
      <c r="D76" s="2"/>
      <c r="E76" s="2"/>
      <c r="F76" s="2"/>
      <c r="G76" s="2"/>
      <c r="H76" s="2"/>
      <c r="I76" s="2"/>
      <c r="J76" s="1"/>
      <c r="K76" s="1"/>
    </row>
    <row r="77" spans="1:11" s="6" customFormat="1" x14ac:dyDescent="0.25">
      <c r="A77" s="38"/>
      <c r="B77" s="2"/>
      <c r="C77" s="2"/>
      <c r="D77" s="2"/>
      <c r="E77" s="2"/>
      <c r="F77" s="2"/>
      <c r="G77" s="2"/>
      <c r="H77" s="2"/>
      <c r="I77" s="2"/>
      <c r="J77" s="1"/>
      <c r="K77" s="1"/>
    </row>
    <row r="78" spans="1:11" s="6" customFormat="1" x14ac:dyDescent="0.25">
      <c r="A78" s="38"/>
      <c r="B78" s="2"/>
      <c r="C78" s="2"/>
      <c r="D78" s="2"/>
      <c r="E78" s="2"/>
      <c r="F78" s="2"/>
      <c r="G78" s="2"/>
      <c r="H78" s="2"/>
      <c r="I78" s="2"/>
      <c r="J78" s="1"/>
      <c r="K78" s="1"/>
    </row>
    <row r="79" spans="1:11" s="6" customFormat="1" x14ac:dyDescent="0.25">
      <c r="A79" s="38"/>
      <c r="B79" s="2"/>
      <c r="C79" s="2"/>
      <c r="D79" s="2"/>
      <c r="E79" s="2"/>
      <c r="F79" s="2"/>
      <c r="G79" s="2"/>
      <c r="H79" s="2"/>
      <c r="I79" s="2"/>
      <c r="J79" s="1"/>
      <c r="K79" s="1"/>
    </row>
    <row r="80" spans="1:11" s="6" customFormat="1" x14ac:dyDescent="0.25">
      <c r="A80" s="38"/>
      <c r="B80" s="2"/>
      <c r="C80" s="2"/>
      <c r="D80" s="2"/>
      <c r="E80" s="2"/>
      <c r="F80" s="2"/>
      <c r="G80" s="2"/>
      <c r="H80" s="2"/>
      <c r="I80" s="2"/>
      <c r="J80" s="1"/>
      <c r="K80" s="1"/>
    </row>
    <row r="81" spans="1:11" s="6" customFormat="1" x14ac:dyDescent="0.25">
      <c r="A81" s="38"/>
      <c r="B81" s="2"/>
      <c r="C81" s="2"/>
      <c r="D81" s="2"/>
      <c r="E81" s="2"/>
      <c r="F81" s="2"/>
      <c r="G81" s="2"/>
      <c r="H81" s="2"/>
      <c r="I81" s="2"/>
      <c r="J81" s="1"/>
      <c r="K81" s="1"/>
    </row>
    <row r="82" spans="1:11" s="6" customFormat="1" x14ac:dyDescent="0.25">
      <c r="A82" s="39"/>
      <c r="B82" s="10"/>
      <c r="C82" s="10"/>
      <c r="D82" s="10"/>
      <c r="E82" s="10"/>
      <c r="F82" s="10"/>
      <c r="G82" s="10"/>
      <c r="H82" s="10"/>
      <c r="I82" s="10"/>
    </row>
    <row r="83" spans="1:11" s="6" customFormat="1" x14ac:dyDescent="0.25">
      <c r="A83" s="39"/>
      <c r="B83" s="10"/>
      <c r="C83" s="10"/>
      <c r="D83" s="10"/>
      <c r="E83" s="10"/>
      <c r="F83" s="10"/>
      <c r="G83" s="10"/>
      <c r="H83" s="10"/>
      <c r="I83" s="10"/>
    </row>
    <row r="84" spans="1:11" s="6" customFormat="1" x14ac:dyDescent="0.25">
      <c r="A84" s="39"/>
      <c r="B84" s="10"/>
      <c r="C84" s="10"/>
      <c r="D84" s="10"/>
      <c r="E84" s="10"/>
      <c r="F84" s="10"/>
      <c r="G84" s="10"/>
      <c r="H84" s="10"/>
      <c r="I84" s="10"/>
    </row>
    <row r="85" spans="1:11" s="6" customFormat="1" x14ac:dyDescent="0.25">
      <c r="A85" s="39"/>
      <c r="B85" s="10"/>
      <c r="C85" s="10"/>
      <c r="D85" s="10"/>
      <c r="E85" s="10"/>
      <c r="F85" s="10"/>
      <c r="G85" s="10"/>
      <c r="H85" s="10"/>
      <c r="I85" s="10"/>
    </row>
    <row r="86" spans="1:11" s="6" customFormat="1" x14ac:dyDescent="0.25">
      <c r="A86" s="39"/>
      <c r="B86" s="10"/>
      <c r="C86" s="10"/>
      <c r="D86" s="10"/>
      <c r="E86" s="10"/>
      <c r="F86" s="10"/>
      <c r="G86" s="10"/>
      <c r="H86" s="10"/>
      <c r="I86" s="10"/>
    </row>
    <row r="87" spans="1:11" s="6" customFormat="1" x14ac:dyDescent="0.25">
      <c r="A87" s="39"/>
      <c r="B87" s="10"/>
      <c r="C87" s="10"/>
      <c r="D87" s="10"/>
      <c r="E87" s="10"/>
      <c r="F87" s="10"/>
      <c r="G87" s="10"/>
      <c r="H87" s="10"/>
      <c r="I87" s="10"/>
    </row>
    <row r="88" spans="1:11" s="6" customFormat="1" x14ac:dyDescent="0.25">
      <c r="A88" s="39"/>
      <c r="B88" s="10"/>
      <c r="C88" s="10"/>
      <c r="D88" s="10"/>
      <c r="E88" s="10"/>
      <c r="F88" s="10"/>
      <c r="G88" s="10"/>
      <c r="H88" s="10"/>
      <c r="I88" s="10"/>
    </row>
    <row r="89" spans="1:11" s="6" customFormat="1" x14ac:dyDescent="0.25">
      <c r="A89" s="39"/>
      <c r="B89" s="10"/>
      <c r="C89" s="10"/>
      <c r="D89" s="10"/>
      <c r="E89" s="10"/>
      <c r="F89" s="10"/>
      <c r="G89" s="10"/>
      <c r="H89" s="10"/>
      <c r="I89" s="10"/>
    </row>
    <row r="90" spans="1:11" s="6" customFormat="1" x14ac:dyDescent="0.25">
      <c r="A90" s="39"/>
      <c r="B90" s="10"/>
      <c r="C90" s="10"/>
      <c r="D90" s="10"/>
      <c r="E90" s="10"/>
      <c r="F90" s="10"/>
      <c r="G90" s="10"/>
      <c r="H90" s="10"/>
      <c r="I90" s="10"/>
    </row>
    <row r="91" spans="1:11" s="6" customFormat="1" x14ac:dyDescent="0.25">
      <c r="A91" s="39"/>
      <c r="B91" s="10"/>
      <c r="C91" s="10"/>
      <c r="D91" s="10"/>
      <c r="E91" s="10"/>
      <c r="F91" s="10"/>
      <c r="G91" s="10"/>
      <c r="H91" s="10"/>
      <c r="I91" s="10"/>
    </row>
    <row r="92" spans="1:11" s="6" customFormat="1" x14ac:dyDescent="0.25">
      <c r="A92" s="39"/>
      <c r="B92" s="10"/>
      <c r="C92" s="10"/>
      <c r="D92" s="10"/>
      <c r="E92" s="10"/>
      <c r="F92" s="10"/>
      <c r="G92" s="10"/>
      <c r="H92" s="10"/>
      <c r="I92" s="10"/>
    </row>
    <row r="93" spans="1:11" s="6" customFormat="1" x14ac:dyDescent="0.25">
      <c r="A93" s="39"/>
      <c r="B93" s="10"/>
      <c r="C93" s="10"/>
      <c r="D93" s="10"/>
      <c r="E93" s="10"/>
      <c r="F93" s="10"/>
      <c r="G93" s="10"/>
      <c r="H93" s="10"/>
      <c r="I93" s="10"/>
    </row>
    <row r="94" spans="1:11" s="6" customFormat="1" x14ac:dyDescent="0.25">
      <c r="A94" s="39"/>
      <c r="B94" s="10"/>
      <c r="C94" s="10"/>
      <c r="D94" s="10"/>
      <c r="E94" s="10"/>
      <c r="F94" s="10"/>
      <c r="G94" s="10"/>
      <c r="H94" s="10"/>
      <c r="I94" s="10"/>
    </row>
    <row r="95" spans="1:11" s="6" customFormat="1" x14ac:dyDescent="0.25">
      <c r="A95" s="39"/>
      <c r="B95" s="10"/>
      <c r="C95" s="10"/>
      <c r="D95" s="10"/>
      <c r="E95" s="10"/>
      <c r="F95" s="10"/>
      <c r="G95" s="10"/>
      <c r="H95" s="10"/>
      <c r="I95" s="10"/>
    </row>
    <row r="96" spans="1:11" s="6" customFormat="1" x14ac:dyDescent="0.25">
      <c r="A96" s="39"/>
      <c r="B96" s="10"/>
      <c r="C96" s="10"/>
      <c r="D96" s="10"/>
      <c r="E96" s="10"/>
      <c r="F96" s="10"/>
      <c r="G96" s="10"/>
      <c r="H96" s="10"/>
      <c r="I96" s="10"/>
    </row>
    <row r="97" spans="1:9" s="6" customFormat="1" x14ac:dyDescent="0.25">
      <c r="A97" s="39"/>
      <c r="B97" s="10"/>
      <c r="C97" s="10"/>
      <c r="D97" s="10"/>
      <c r="E97" s="10"/>
      <c r="F97" s="10"/>
      <c r="G97" s="10"/>
      <c r="H97" s="10"/>
      <c r="I97" s="10"/>
    </row>
    <row r="98" spans="1:9" s="6" customFormat="1" x14ac:dyDescent="0.25">
      <c r="A98" s="39"/>
      <c r="B98" s="10"/>
      <c r="C98" s="10"/>
      <c r="D98" s="10"/>
      <c r="E98" s="10"/>
      <c r="F98" s="10"/>
      <c r="G98" s="10"/>
      <c r="H98" s="10"/>
      <c r="I98" s="10"/>
    </row>
    <row r="99" spans="1:9" s="6" customFormat="1" x14ac:dyDescent="0.25">
      <c r="A99" s="39"/>
      <c r="B99" s="10"/>
      <c r="C99" s="10"/>
      <c r="D99" s="10"/>
      <c r="E99" s="10"/>
      <c r="F99" s="10"/>
      <c r="G99" s="10"/>
      <c r="H99" s="10"/>
      <c r="I99" s="10"/>
    </row>
    <row r="100" spans="1:9" s="6" customFormat="1" x14ac:dyDescent="0.25">
      <c r="A100" s="39"/>
      <c r="B100" s="10"/>
      <c r="C100" s="10"/>
      <c r="D100" s="10"/>
      <c r="E100" s="10"/>
      <c r="F100" s="10"/>
      <c r="G100" s="10"/>
      <c r="H100" s="10"/>
      <c r="I100" s="10"/>
    </row>
    <row r="101" spans="1:9" s="6" customFormat="1" x14ac:dyDescent="0.25">
      <c r="A101" s="39"/>
      <c r="B101" s="10"/>
      <c r="C101" s="10"/>
      <c r="D101" s="10"/>
      <c r="E101" s="10"/>
      <c r="F101" s="10"/>
      <c r="G101" s="10"/>
      <c r="H101" s="10"/>
      <c r="I101" s="10"/>
    </row>
    <row r="102" spans="1:9" s="6" customFormat="1" x14ac:dyDescent="0.25">
      <c r="A102" s="39"/>
      <c r="B102" s="10"/>
      <c r="C102" s="10"/>
      <c r="D102" s="10"/>
      <c r="E102" s="10"/>
      <c r="F102" s="10"/>
      <c r="G102" s="10"/>
      <c r="H102" s="10"/>
      <c r="I102" s="10"/>
    </row>
    <row r="103" spans="1:9" s="6" customFormat="1" x14ac:dyDescent="0.25">
      <c r="A103" s="39"/>
      <c r="B103" s="10"/>
      <c r="C103" s="10"/>
      <c r="D103" s="10"/>
      <c r="E103" s="10"/>
      <c r="F103" s="10"/>
      <c r="G103" s="10"/>
      <c r="H103" s="10"/>
      <c r="I103" s="10"/>
    </row>
    <row r="104" spans="1:9" s="6" customFormat="1" x14ac:dyDescent="0.25">
      <c r="A104" s="39"/>
      <c r="B104" s="10"/>
      <c r="C104" s="10"/>
      <c r="D104" s="10"/>
      <c r="E104" s="10"/>
      <c r="F104" s="10"/>
      <c r="G104" s="10"/>
      <c r="H104" s="10"/>
      <c r="I104" s="10"/>
    </row>
    <row r="105" spans="1:9" s="6" customFormat="1" x14ac:dyDescent="0.25">
      <c r="A105" s="39"/>
      <c r="B105" s="10"/>
      <c r="C105" s="10"/>
      <c r="D105" s="10"/>
      <c r="E105" s="10"/>
      <c r="F105" s="10"/>
      <c r="G105" s="10"/>
      <c r="H105" s="10"/>
      <c r="I105" s="10"/>
    </row>
    <row r="106" spans="1:9" s="6" customFormat="1" x14ac:dyDescent="0.25">
      <c r="A106" s="39"/>
      <c r="B106" s="10"/>
      <c r="C106" s="10"/>
      <c r="D106" s="10"/>
      <c r="E106" s="10"/>
      <c r="F106" s="10"/>
      <c r="G106" s="10"/>
      <c r="H106" s="10"/>
      <c r="I106" s="10"/>
    </row>
    <row r="107" spans="1:9" s="6" customFormat="1" x14ac:dyDescent="0.25">
      <c r="A107" s="39"/>
      <c r="B107" s="10"/>
      <c r="C107" s="10"/>
      <c r="D107" s="10"/>
      <c r="E107" s="10"/>
      <c r="F107" s="10"/>
      <c r="G107" s="10"/>
      <c r="H107" s="10"/>
      <c r="I107" s="10"/>
    </row>
    <row r="108" spans="1:9" s="6" customFormat="1" x14ac:dyDescent="0.25">
      <c r="A108" s="39"/>
      <c r="B108" s="10"/>
      <c r="C108" s="10"/>
      <c r="D108" s="10"/>
      <c r="E108" s="10"/>
      <c r="F108" s="10"/>
      <c r="G108" s="10"/>
      <c r="H108" s="10"/>
      <c r="I108" s="10"/>
    </row>
    <row r="109" spans="1:9" ht="14.25" customHeight="1" x14ac:dyDescent="0.25"/>
    <row r="110" spans="1:9" ht="14.25" customHeight="1" x14ac:dyDescent="0.25"/>
    <row r="111" spans="1:9" ht="14.25" customHeight="1" x14ac:dyDescent="0.25"/>
    <row r="112" spans="1:9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</sheetData>
  <sortState xmlns:xlrd2="http://schemas.microsoft.com/office/spreadsheetml/2017/richdata2" ref="A14:L18">
    <sortCondition ref="B14:B18"/>
  </sortState>
  <hyperlinks>
    <hyperlink ref="G54" r:id="rId1" display="Mail an Roland" xr:uid="{D30BB155-9E07-45EA-BAC4-ED19995F5FC5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6823-09E4-434C-B14E-2ACD32DA2E53}">
  <dimension ref="A1:H310"/>
  <sheetViews>
    <sheetView zoomScale="93" zoomScaleNormal="93" workbookViewId="0">
      <selection activeCell="D14" sqref="D14"/>
    </sheetView>
  </sheetViews>
  <sheetFormatPr baseColWidth="10" defaultColWidth="10.85546875" defaultRowHeight="14.25" x14ac:dyDescent="0.2"/>
  <cols>
    <col min="1" max="1" width="17.42578125" style="33" customWidth="1"/>
    <col min="2" max="2" width="18" style="33" customWidth="1"/>
    <col min="3" max="3" width="18.85546875" style="33" customWidth="1"/>
    <col min="4" max="4" width="16.85546875" style="33" customWidth="1"/>
    <col min="5" max="5" width="14.140625" style="33" customWidth="1"/>
    <col min="6" max="6" width="10.85546875" style="33"/>
    <col min="7" max="7" width="17.140625" style="33" customWidth="1"/>
    <col min="8" max="8" width="53.85546875" style="33" customWidth="1"/>
    <col min="9" max="16384" width="10.85546875" style="33"/>
  </cols>
  <sheetData>
    <row r="1" spans="1:8" ht="26.25" x14ac:dyDescent="0.4">
      <c r="A1" s="67" t="s">
        <v>158</v>
      </c>
      <c r="G1" s="68">
        <f ca="1">TODAY()</f>
        <v>46067</v>
      </c>
    </row>
    <row r="3" spans="1:8" s="69" customFormat="1" ht="15" x14ac:dyDescent="0.25">
      <c r="A3" s="35" t="s">
        <v>3</v>
      </c>
      <c r="B3" s="35" t="s">
        <v>4</v>
      </c>
      <c r="C3" s="35" t="s">
        <v>5</v>
      </c>
      <c r="D3" s="35" t="s">
        <v>18</v>
      </c>
      <c r="E3" s="35" t="s">
        <v>8</v>
      </c>
      <c r="F3" s="35" t="s">
        <v>6</v>
      </c>
      <c r="G3" s="35" t="s">
        <v>7</v>
      </c>
      <c r="H3" s="69" t="s">
        <v>19</v>
      </c>
    </row>
    <row r="4" spans="1:8" ht="15" x14ac:dyDescent="0.25">
      <c r="A4" s="51"/>
      <c r="B4" s="51"/>
      <c r="C4" s="51"/>
      <c r="D4" s="51"/>
      <c r="E4" s="51"/>
      <c r="F4" s="51"/>
      <c r="G4" s="51"/>
    </row>
    <row r="5" spans="1:8" s="27" customFormat="1" x14ac:dyDescent="0.2">
      <c r="A5" s="64" t="s">
        <v>21</v>
      </c>
      <c r="B5" s="27">
        <v>51780</v>
      </c>
      <c r="C5" s="27" t="s">
        <v>29</v>
      </c>
      <c r="D5" s="27" t="s">
        <v>13</v>
      </c>
      <c r="E5" s="27">
        <v>10990</v>
      </c>
      <c r="F5" s="27" t="s">
        <v>1</v>
      </c>
    </row>
    <row r="6" spans="1:8" s="27" customFormat="1" x14ac:dyDescent="0.2">
      <c r="A6" s="64" t="s">
        <v>21</v>
      </c>
      <c r="B6" s="27">
        <v>51781</v>
      </c>
      <c r="C6" s="27" t="s">
        <v>29</v>
      </c>
      <c r="D6" s="27" t="s">
        <v>13</v>
      </c>
      <c r="E6" s="27">
        <v>10990</v>
      </c>
      <c r="F6" s="27" t="s">
        <v>1</v>
      </c>
    </row>
    <row r="7" spans="1:8" s="27" customFormat="1" x14ac:dyDescent="0.2">
      <c r="A7" s="64" t="s">
        <v>21</v>
      </c>
      <c r="B7" s="27">
        <v>51782</v>
      </c>
      <c r="C7" s="27" t="s">
        <v>29</v>
      </c>
      <c r="D7" s="27" t="s">
        <v>13</v>
      </c>
      <c r="E7" s="27">
        <v>10913</v>
      </c>
      <c r="F7" s="27" t="s">
        <v>2</v>
      </c>
    </row>
    <row r="8" spans="1:8" s="27" customFormat="1" x14ac:dyDescent="0.2">
      <c r="A8" s="64" t="s">
        <v>21</v>
      </c>
      <c r="B8" s="27">
        <v>51783</v>
      </c>
      <c r="C8" s="27" t="s">
        <v>29</v>
      </c>
      <c r="D8" s="27" t="s">
        <v>13</v>
      </c>
      <c r="E8" s="27">
        <v>10913</v>
      </c>
      <c r="F8" s="27" t="s">
        <v>1</v>
      </c>
    </row>
    <row r="9" spans="1:8" s="27" customFormat="1" x14ac:dyDescent="0.2">
      <c r="A9" s="64" t="s">
        <v>21</v>
      </c>
      <c r="B9" s="27">
        <v>51784</v>
      </c>
      <c r="C9" s="27" t="s">
        <v>29</v>
      </c>
      <c r="D9" s="27" t="s">
        <v>13</v>
      </c>
      <c r="E9" s="27">
        <v>10913</v>
      </c>
      <c r="F9" s="27" t="s">
        <v>166</v>
      </c>
      <c r="G9" s="27" t="s">
        <v>27</v>
      </c>
    </row>
    <row r="10" spans="1:8" s="27" customFormat="1" x14ac:dyDescent="0.2">
      <c r="A10" s="64" t="s">
        <v>21</v>
      </c>
      <c r="B10" s="27">
        <v>51785</v>
      </c>
      <c r="C10" s="27" t="s">
        <v>29</v>
      </c>
      <c r="D10" s="27" t="s">
        <v>13</v>
      </c>
      <c r="E10" s="27">
        <v>10913</v>
      </c>
      <c r="F10" s="27" t="s">
        <v>1</v>
      </c>
      <c r="G10" s="27" t="s">
        <v>27</v>
      </c>
    </row>
    <row r="11" spans="1:8" s="27" customFormat="1" x14ac:dyDescent="0.2">
      <c r="A11" s="64" t="s">
        <v>21</v>
      </c>
      <c r="B11" s="27">
        <v>51785</v>
      </c>
      <c r="C11" s="27" t="s">
        <v>29</v>
      </c>
      <c r="D11" s="27" t="s">
        <v>13</v>
      </c>
      <c r="E11" s="27">
        <v>10961</v>
      </c>
      <c r="F11" s="27" t="s">
        <v>1</v>
      </c>
      <c r="G11" s="27" t="s">
        <v>107</v>
      </c>
    </row>
    <row r="12" spans="1:8" s="27" customFormat="1" x14ac:dyDescent="0.2">
      <c r="A12" s="64" t="s">
        <v>21</v>
      </c>
      <c r="B12" s="27">
        <v>51786</v>
      </c>
      <c r="C12" s="27" t="s">
        <v>29</v>
      </c>
      <c r="D12" s="27" t="s">
        <v>13</v>
      </c>
      <c r="F12" s="27" t="s">
        <v>2</v>
      </c>
      <c r="H12" s="27" t="s">
        <v>188</v>
      </c>
    </row>
    <row r="13" spans="1:8" s="27" customFormat="1" x14ac:dyDescent="0.2">
      <c r="A13" s="64" t="s">
        <v>21</v>
      </c>
      <c r="B13" s="27">
        <v>51787</v>
      </c>
      <c r="C13" s="27" t="s">
        <v>29</v>
      </c>
      <c r="D13" s="27" t="s">
        <v>13</v>
      </c>
      <c r="F13" s="27" t="s">
        <v>2</v>
      </c>
      <c r="G13" s="27" t="s">
        <v>27</v>
      </c>
      <c r="H13" s="27" t="s">
        <v>188</v>
      </c>
    </row>
    <row r="14" spans="1:8" s="27" customFormat="1" x14ac:dyDescent="0.2">
      <c r="A14" s="64" t="s">
        <v>21</v>
      </c>
      <c r="B14" s="27">
        <v>51788</v>
      </c>
      <c r="C14" s="27" t="s">
        <v>29</v>
      </c>
      <c r="D14" s="27" t="s">
        <v>13</v>
      </c>
      <c r="E14" s="27">
        <v>10998</v>
      </c>
      <c r="F14" s="27" t="s">
        <v>1</v>
      </c>
      <c r="G14" s="27" t="s">
        <v>27</v>
      </c>
    </row>
    <row r="15" spans="1:8" s="27" customFormat="1" x14ac:dyDescent="0.2">
      <c r="A15" s="64" t="s">
        <v>21</v>
      </c>
      <c r="B15" s="27">
        <v>97782</v>
      </c>
      <c r="C15" s="27" t="s">
        <v>29</v>
      </c>
      <c r="D15" s="27" t="s">
        <v>13</v>
      </c>
      <c r="E15" s="27">
        <v>10939</v>
      </c>
      <c r="F15" s="27" t="s">
        <v>2</v>
      </c>
      <c r="H15" s="27" t="s">
        <v>189</v>
      </c>
    </row>
    <row r="16" spans="1:8" s="27" customFormat="1" x14ac:dyDescent="0.2">
      <c r="A16" s="64" t="s">
        <v>21</v>
      </c>
      <c r="B16" s="27">
        <v>97782</v>
      </c>
      <c r="C16" s="27" t="s">
        <v>29</v>
      </c>
      <c r="D16" s="27" t="s">
        <v>13</v>
      </c>
      <c r="E16" s="27">
        <v>11009</v>
      </c>
      <c r="F16" s="27" t="s">
        <v>2</v>
      </c>
      <c r="H16" s="27" t="s">
        <v>189</v>
      </c>
    </row>
    <row r="17" spans="1:8" s="27" customFormat="1" x14ac:dyDescent="0.2">
      <c r="A17" s="64" t="s">
        <v>21</v>
      </c>
      <c r="B17" s="27">
        <v>97785</v>
      </c>
      <c r="C17" s="27" t="s">
        <v>29</v>
      </c>
      <c r="D17" s="27" t="s">
        <v>13</v>
      </c>
      <c r="E17" s="27">
        <v>10939</v>
      </c>
      <c r="F17" s="27" t="s">
        <v>1</v>
      </c>
      <c r="G17" s="27" t="s">
        <v>27</v>
      </c>
      <c r="H17" s="27" t="s">
        <v>189</v>
      </c>
    </row>
    <row r="18" spans="1:8" s="27" customFormat="1" x14ac:dyDescent="0.2">
      <c r="A18" s="64" t="s">
        <v>21</v>
      </c>
      <c r="B18" s="27">
        <v>97785</v>
      </c>
      <c r="C18" s="27" t="s">
        <v>29</v>
      </c>
      <c r="D18" s="27" t="s">
        <v>13</v>
      </c>
      <c r="E18" s="27">
        <v>11009</v>
      </c>
      <c r="F18" s="27" t="s">
        <v>1</v>
      </c>
      <c r="G18" s="27" t="s">
        <v>27</v>
      </c>
      <c r="H18" s="27" t="s">
        <v>189</v>
      </c>
    </row>
    <row r="19" spans="1:8" ht="14.25" customHeight="1" x14ac:dyDescent="0.2"/>
    <row r="20" spans="1:8" s="52" customFormat="1" ht="14.25" customHeight="1" x14ac:dyDescent="0.25">
      <c r="B20" s="70" t="s">
        <v>15</v>
      </c>
      <c r="C20" s="70">
        <f>COUNTA(C4:C19)</f>
        <v>14</v>
      </c>
    </row>
    <row r="21" spans="1:8" ht="14.25" customHeight="1" x14ac:dyDescent="0.2"/>
    <row r="22" spans="1:8" ht="14.25" customHeight="1" x14ac:dyDescent="0.2"/>
    <row r="23" spans="1:8" ht="14.25" customHeight="1" x14ac:dyDescent="0.2"/>
    <row r="24" spans="1:8" ht="14.25" customHeight="1" x14ac:dyDescent="0.2"/>
    <row r="25" spans="1:8" ht="14.25" customHeight="1" x14ac:dyDescent="0.2"/>
    <row r="26" spans="1:8" s="28" customFormat="1" ht="15" x14ac:dyDescent="0.25">
      <c r="A26" s="28" t="s">
        <v>180</v>
      </c>
      <c r="B26" s="27"/>
      <c r="D26" s="27"/>
      <c r="G26" s="84" t="s">
        <v>179</v>
      </c>
    </row>
    <row r="27" spans="1:8" s="27" customFormat="1" x14ac:dyDescent="0.2"/>
    <row r="28" spans="1:8" s="27" customFormat="1" x14ac:dyDescent="0.2">
      <c r="A28" s="27" t="str">
        <f>TOTAL!A21</f>
        <v>© 2026 Roland Hausin</v>
      </c>
    </row>
    <row r="29" spans="1:8" ht="14.25" customHeight="1" x14ac:dyDescent="0.2"/>
    <row r="30" spans="1:8" ht="14.25" customHeight="1" x14ac:dyDescent="0.2"/>
    <row r="31" spans="1:8" ht="14.25" customHeight="1" x14ac:dyDescent="0.2"/>
    <row r="32" spans="1:8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</sheetData>
  <hyperlinks>
    <hyperlink ref="G26" r:id="rId1" display="Mail an Roland" xr:uid="{6BCAC270-20F9-4CE9-B952-EAF9578E9C55}"/>
  </hyperlinks>
  <pageMargins left="0.7" right="0.7" top="0.78740157499999996" bottom="0.78740157499999996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7E98-4D15-4C79-A4D0-2CE993FFA18B}">
  <dimension ref="A1:H21"/>
  <sheetViews>
    <sheetView workbookViewId="0">
      <selection activeCell="H21" sqref="H21"/>
    </sheetView>
  </sheetViews>
  <sheetFormatPr baseColWidth="10" defaultRowHeight="15" x14ac:dyDescent="0.25"/>
  <cols>
    <col min="1" max="1" width="15.85546875" customWidth="1"/>
    <col min="2" max="2" width="10.85546875" style="11"/>
    <col min="4" max="4" width="13.42578125" customWidth="1"/>
    <col min="5" max="5" width="10.85546875" style="11"/>
    <col min="7" max="7" width="20.5703125" customWidth="1"/>
    <col min="8" max="8" width="69.5703125" customWidth="1"/>
  </cols>
  <sheetData>
    <row r="1" spans="1:8" ht="26.25" x14ac:dyDescent="0.4">
      <c r="A1" s="7" t="s">
        <v>194</v>
      </c>
      <c r="G1" s="8">
        <f ca="1">TODAY()</f>
        <v>46067</v>
      </c>
      <c r="H1" s="8"/>
    </row>
    <row r="3" spans="1:8" s="5" customFormat="1" ht="12.75" x14ac:dyDescent="0.2">
      <c r="A3" s="3" t="s">
        <v>3</v>
      </c>
      <c r="B3" s="4" t="s">
        <v>4</v>
      </c>
      <c r="C3" s="3" t="s">
        <v>5</v>
      </c>
      <c r="D3" s="3" t="s">
        <v>18</v>
      </c>
      <c r="E3" s="4" t="s">
        <v>8</v>
      </c>
      <c r="F3" s="3" t="s">
        <v>6</v>
      </c>
      <c r="G3" s="3" t="s">
        <v>7</v>
      </c>
      <c r="H3" s="3" t="s">
        <v>19</v>
      </c>
    </row>
    <row r="4" spans="1:8" x14ac:dyDescent="0.25">
      <c r="E4" s="31"/>
    </row>
    <row r="6" spans="1:8" x14ac:dyDescent="0.25">
      <c r="A6" s="24" t="s">
        <v>139</v>
      </c>
      <c r="B6" s="11" t="s">
        <v>140</v>
      </c>
      <c r="C6" s="9" t="s">
        <v>114</v>
      </c>
      <c r="D6" s="31" t="s">
        <v>13</v>
      </c>
      <c r="E6" s="31">
        <v>10266</v>
      </c>
      <c r="F6" s="31" t="s">
        <v>2</v>
      </c>
    </row>
    <row r="7" spans="1:8" x14ac:dyDescent="0.25">
      <c r="A7" s="24" t="s">
        <v>139</v>
      </c>
      <c r="B7" s="11" t="s">
        <v>145</v>
      </c>
      <c r="C7" s="9" t="s">
        <v>114</v>
      </c>
      <c r="D7" s="31" t="s">
        <v>13</v>
      </c>
      <c r="E7" s="31">
        <v>10266</v>
      </c>
      <c r="F7" s="31" t="s">
        <v>1</v>
      </c>
    </row>
    <row r="8" spans="1:8" x14ac:dyDescent="0.25">
      <c r="A8" s="24" t="s">
        <v>139</v>
      </c>
      <c r="B8" s="11" t="s">
        <v>141</v>
      </c>
      <c r="C8" s="9" t="s">
        <v>114</v>
      </c>
      <c r="D8" s="31" t="s">
        <v>28</v>
      </c>
      <c r="E8" s="31">
        <v>10264</v>
      </c>
      <c r="F8" s="31" t="s">
        <v>2</v>
      </c>
    </row>
    <row r="9" spans="1:8" x14ac:dyDescent="0.25">
      <c r="A9" s="24" t="s">
        <v>139</v>
      </c>
      <c r="B9" s="11" t="s">
        <v>142</v>
      </c>
      <c r="C9" s="9" t="s">
        <v>114</v>
      </c>
      <c r="D9" s="31" t="s">
        <v>13</v>
      </c>
      <c r="E9" s="31">
        <v>10266</v>
      </c>
      <c r="F9" s="31" t="s">
        <v>2</v>
      </c>
    </row>
    <row r="10" spans="1:8" x14ac:dyDescent="0.25">
      <c r="A10" s="24" t="s">
        <v>139</v>
      </c>
      <c r="B10" s="11" t="s">
        <v>144</v>
      </c>
      <c r="C10" s="9" t="s">
        <v>114</v>
      </c>
      <c r="D10" s="31" t="s">
        <v>13</v>
      </c>
      <c r="E10" s="31">
        <v>10266</v>
      </c>
      <c r="F10" s="31" t="s">
        <v>1</v>
      </c>
    </row>
    <row r="11" spans="1:8" x14ac:dyDescent="0.25">
      <c r="A11" s="24" t="s">
        <v>139</v>
      </c>
      <c r="C11" s="9" t="s">
        <v>143</v>
      </c>
      <c r="D11" s="31" t="s">
        <v>13</v>
      </c>
      <c r="E11" s="31">
        <v>10217</v>
      </c>
      <c r="F11" s="31" t="s">
        <v>2</v>
      </c>
    </row>
    <row r="12" spans="1:8" x14ac:dyDescent="0.25">
      <c r="D12" s="1"/>
      <c r="E12" s="31"/>
    </row>
    <row r="14" spans="1:8" s="18" customFormat="1" x14ac:dyDescent="0.25">
      <c r="B14" s="19" t="s">
        <v>16</v>
      </c>
      <c r="C14" s="18">
        <f>COUNTA(C4:C13)</f>
        <v>6</v>
      </c>
      <c r="E14" s="19"/>
    </row>
    <row r="17" spans="1:8" x14ac:dyDescent="0.25">
      <c r="A17" s="13"/>
      <c r="B17" s="11" t="s">
        <v>12</v>
      </c>
    </row>
    <row r="19" spans="1:8" s="28" customFormat="1" x14ac:dyDescent="0.25">
      <c r="A19" s="28" t="s">
        <v>180</v>
      </c>
      <c r="B19" s="27"/>
      <c r="D19" s="27"/>
      <c r="H19" s="84" t="s">
        <v>179</v>
      </c>
    </row>
    <row r="21" spans="1:8" x14ac:dyDescent="0.25">
      <c r="A21" t="str">
        <f>TOTAL!A21</f>
        <v>© 2026 Roland Hausin</v>
      </c>
    </row>
  </sheetData>
  <hyperlinks>
    <hyperlink ref="H19" r:id="rId1" display="Mail an Roland" xr:uid="{6EF0C790-95D1-4EAC-B5BF-632B43489A48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J41"/>
  <sheetViews>
    <sheetView workbookViewId="0">
      <selection activeCell="A41" sqref="A41"/>
    </sheetView>
  </sheetViews>
  <sheetFormatPr baseColWidth="10" defaultColWidth="10.85546875" defaultRowHeight="15" x14ac:dyDescent="0.25"/>
  <cols>
    <col min="1" max="1" width="15.85546875" style="11" customWidth="1"/>
    <col min="2" max="3" width="10.85546875" style="11"/>
    <col min="4" max="4" width="19.140625" style="11" customWidth="1"/>
    <col min="5" max="5" width="14.85546875" style="11" customWidth="1"/>
    <col min="6" max="7" width="10.85546875" style="11"/>
    <col min="8" max="8" width="58.7109375" style="11" customWidth="1"/>
    <col min="9" max="16384" width="10.85546875" style="11"/>
  </cols>
  <sheetData>
    <row r="1" spans="1:10" ht="26.25" x14ac:dyDescent="0.4">
      <c r="A1" s="71" t="s">
        <v>159</v>
      </c>
      <c r="C1" s="2"/>
      <c r="G1" s="12">
        <f ca="1">TODAY()</f>
        <v>46067</v>
      </c>
    </row>
    <row r="2" spans="1:10" x14ac:dyDescent="0.25">
      <c r="C2" s="2"/>
    </row>
    <row r="3" spans="1:10" s="16" customFormat="1" ht="12.75" x14ac:dyDescent="0.2">
      <c r="A3" s="4" t="s">
        <v>3</v>
      </c>
      <c r="B3" s="4" t="s">
        <v>4</v>
      </c>
      <c r="C3" s="4" t="s">
        <v>5</v>
      </c>
      <c r="D3" s="4" t="s">
        <v>8</v>
      </c>
      <c r="E3" s="4" t="s">
        <v>18</v>
      </c>
      <c r="F3" s="4" t="s">
        <v>6</v>
      </c>
      <c r="G3" s="4" t="s">
        <v>7</v>
      </c>
      <c r="H3" s="4" t="s">
        <v>19</v>
      </c>
    </row>
    <row r="4" spans="1:10" ht="14.1" customHeight="1" x14ac:dyDescent="0.25">
      <c r="C4" s="2"/>
    </row>
    <row r="5" spans="1:10" s="10" customFormat="1" x14ac:dyDescent="0.25">
      <c r="A5" s="72" t="s">
        <v>0</v>
      </c>
      <c r="B5" s="2">
        <v>41305</v>
      </c>
      <c r="C5" s="2" t="s">
        <v>111</v>
      </c>
      <c r="D5" s="2">
        <v>10408</v>
      </c>
      <c r="E5" s="2" t="s">
        <v>28</v>
      </c>
      <c r="F5" s="2" t="s">
        <v>166</v>
      </c>
      <c r="G5" s="2" t="s">
        <v>107</v>
      </c>
      <c r="H5" s="2" t="s">
        <v>119</v>
      </c>
      <c r="I5" s="2"/>
      <c r="J5" s="2"/>
    </row>
    <row r="6" spans="1:10" s="10" customFormat="1" x14ac:dyDescent="0.25">
      <c r="A6" s="72" t="s">
        <v>0</v>
      </c>
      <c r="B6" s="2">
        <v>62400</v>
      </c>
      <c r="C6" s="2" t="s">
        <v>111</v>
      </c>
      <c r="D6" s="2">
        <v>10439</v>
      </c>
      <c r="E6" s="2" t="s">
        <v>28</v>
      </c>
      <c r="F6" s="2" t="s">
        <v>2</v>
      </c>
      <c r="G6" s="2"/>
      <c r="H6" s="2"/>
      <c r="I6" s="2"/>
      <c r="J6" s="2"/>
    </row>
    <row r="7" spans="1:10" s="10" customFormat="1" x14ac:dyDescent="0.25">
      <c r="A7" s="72" t="s">
        <v>0</v>
      </c>
      <c r="B7" s="2">
        <v>62401</v>
      </c>
      <c r="C7" s="2" t="s">
        <v>111</v>
      </c>
      <c r="D7" s="2">
        <v>10453</v>
      </c>
      <c r="E7" s="2" t="s">
        <v>13</v>
      </c>
      <c r="F7" s="2" t="s">
        <v>2</v>
      </c>
      <c r="G7" s="2" t="s">
        <v>107</v>
      </c>
      <c r="H7" s="2"/>
      <c r="I7" s="2"/>
      <c r="J7" s="2"/>
    </row>
    <row r="8" spans="1:10" s="10" customFormat="1" x14ac:dyDescent="0.25">
      <c r="A8" s="72" t="s">
        <v>0</v>
      </c>
      <c r="B8" s="2">
        <v>62402</v>
      </c>
      <c r="C8" s="2" t="s">
        <v>111</v>
      </c>
      <c r="D8" s="2">
        <v>10403</v>
      </c>
      <c r="E8" s="2" t="s">
        <v>13</v>
      </c>
      <c r="F8" s="2" t="s">
        <v>2</v>
      </c>
      <c r="G8" s="2"/>
      <c r="H8" s="2"/>
      <c r="I8" s="2"/>
      <c r="J8" s="2"/>
    </row>
    <row r="9" spans="1:10" s="10" customFormat="1" x14ac:dyDescent="0.25">
      <c r="A9" s="72" t="s">
        <v>0</v>
      </c>
      <c r="B9" s="2">
        <v>68400</v>
      </c>
      <c r="C9" s="2" t="s">
        <v>111</v>
      </c>
      <c r="D9" s="2">
        <v>10439</v>
      </c>
      <c r="E9" s="2" t="s">
        <v>28</v>
      </c>
      <c r="F9" s="2" t="s">
        <v>1</v>
      </c>
      <c r="G9" s="2" t="s">
        <v>107</v>
      </c>
      <c r="H9" s="2"/>
      <c r="I9" s="2"/>
      <c r="J9" s="2"/>
    </row>
    <row r="10" spans="1:10" s="10" customFormat="1" x14ac:dyDescent="0.25">
      <c r="A10" s="72" t="s">
        <v>0</v>
      </c>
      <c r="B10" s="2">
        <v>68401</v>
      </c>
      <c r="C10" s="2" t="s">
        <v>111</v>
      </c>
      <c r="D10" s="2">
        <v>10453</v>
      </c>
      <c r="E10" s="2" t="s">
        <v>13</v>
      </c>
      <c r="F10" s="2" t="s">
        <v>1</v>
      </c>
      <c r="G10" s="2" t="s">
        <v>107</v>
      </c>
      <c r="H10" s="2"/>
      <c r="I10" s="2"/>
      <c r="J10" s="2"/>
    </row>
    <row r="11" spans="1:10" s="10" customFormat="1" x14ac:dyDescent="0.25">
      <c r="A11" s="72" t="s">
        <v>0</v>
      </c>
      <c r="B11" s="2">
        <v>70087</v>
      </c>
      <c r="C11" s="2" t="s">
        <v>26</v>
      </c>
      <c r="D11" s="2">
        <v>10639</v>
      </c>
      <c r="E11" s="2" t="s">
        <v>13</v>
      </c>
      <c r="F11" s="2" t="s">
        <v>2</v>
      </c>
      <c r="G11" s="2"/>
      <c r="H11" s="2"/>
      <c r="I11" s="2"/>
      <c r="J11" s="2"/>
    </row>
    <row r="12" spans="1:10" s="10" customFormat="1" x14ac:dyDescent="0.25">
      <c r="A12" s="72" t="s">
        <v>0</v>
      </c>
      <c r="B12" s="2">
        <v>70088</v>
      </c>
      <c r="C12" s="2" t="s">
        <v>26</v>
      </c>
      <c r="D12" s="2">
        <v>10639</v>
      </c>
      <c r="E12" s="2" t="s">
        <v>13</v>
      </c>
      <c r="F12" s="2" t="s">
        <v>166</v>
      </c>
      <c r="G12" s="2" t="s">
        <v>27</v>
      </c>
      <c r="H12" s="2"/>
      <c r="I12" s="2"/>
      <c r="J12" s="2"/>
    </row>
    <row r="13" spans="1:10" s="10" customFormat="1" x14ac:dyDescent="0.25">
      <c r="A13" s="72" t="s">
        <v>0</v>
      </c>
      <c r="B13" s="2">
        <v>70089</v>
      </c>
      <c r="C13" s="2" t="s">
        <v>26</v>
      </c>
      <c r="D13" s="2">
        <v>10700</v>
      </c>
      <c r="E13" s="2" t="s">
        <v>28</v>
      </c>
      <c r="F13" s="2" t="s">
        <v>2</v>
      </c>
      <c r="G13" s="2"/>
      <c r="H13" s="2"/>
      <c r="I13" s="2"/>
      <c r="J13" s="2"/>
    </row>
    <row r="14" spans="1:10" s="10" customFormat="1" x14ac:dyDescent="0.25">
      <c r="A14" s="72" t="s">
        <v>0</v>
      </c>
      <c r="B14" s="2">
        <v>70090</v>
      </c>
      <c r="C14" s="2" t="s">
        <v>26</v>
      </c>
      <c r="D14" s="2">
        <v>10700</v>
      </c>
      <c r="E14" s="2" t="s">
        <v>28</v>
      </c>
      <c r="F14" s="2" t="s">
        <v>166</v>
      </c>
      <c r="G14" s="2" t="s">
        <v>27</v>
      </c>
      <c r="H14" s="2"/>
      <c r="I14" s="2"/>
      <c r="J14" s="2"/>
    </row>
    <row r="15" spans="1:10" s="10" customFormat="1" x14ac:dyDescent="0.25">
      <c r="A15" s="72" t="s">
        <v>0</v>
      </c>
      <c r="B15" s="2">
        <v>70091</v>
      </c>
      <c r="C15" s="2" t="s">
        <v>26</v>
      </c>
      <c r="D15" s="2">
        <v>10664</v>
      </c>
      <c r="E15" s="2" t="s">
        <v>13</v>
      </c>
      <c r="F15" s="2" t="s">
        <v>2</v>
      </c>
      <c r="G15" s="2"/>
      <c r="H15" s="2"/>
      <c r="I15" s="2"/>
      <c r="J15" s="2"/>
    </row>
    <row r="16" spans="1:10" s="10" customFormat="1" x14ac:dyDescent="0.25">
      <c r="A16" s="72" t="s">
        <v>0</v>
      </c>
      <c r="B16" s="2">
        <v>70092</v>
      </c>
      <c r="C16" s="2" t="s">
        <v>26</v>
      </c>
      <c r="D16" s="2">
        <v>10664</v>
      </c>
      <c r="E16" s="2" t="s">
        <v>13</v>
      </c>
      <c r="F16" s="2" t="s">
        <v>166</v>
      </c>
      <c r="G16" s="2" t="s">
        <v>27</v>
      </c>
      <c r="H16" s="2"/>
      <c r="I16" s="2"/>
      <c r="J16" s="2"/>
    </row>
    <row r="17" spans="1:10" s="10" customFormat="1" x14ac:dyDescent="0.25">
      <c r="A17" s="72" t="s">
        <v>0</v>
      </c>
      <c r="B17" s="2">
        <v>72292</v>
      </c>
      <c r="C17" s="2" t="s">
        <v>111</v>
      </c>
      <c r="D17" s="2">
        <v>10412</v>
      </c>
      <c r="E17" s="2" t="s">
        <v>28</v>
      </c>
      <c r="F17" s="2" t="s">
        <v>2</v>
      </c>
      <c r="G17" s="2"/>
      <c r="H17" s="2"/>
      <c r="I17" s="2"/>
      <c r="J17" s="2"/>
    </row>
    <row r="18" spans="1:10" s="10" customFormat="1" x14ac:dyDescent="0.25">
      <c r="A18" s="72" t="s">
        <v>0</v>
      </c>
      <c r="B18" s="2">
        <v>72293</v>
      </c>
      <c r="C18" s="2" t="s">
        <v>111</v>
      </c>
      <c r="D18" s="2">
        <v>10412</v>
      </c>
      <c r="E18" s="2" t="s">
        <v>28</v>
      </c>
      <c r="F18" s="2" t="s">
        <v>166</v>
      </c>
      <c r="G18" s="2" t="s">
        <v>27</v>
      </c>
      <c r="H18" s="2"/>
      <c r="I18" s="2"/>
      <c r="J18" s="2"/>
    </row>
    <row r="19" spans="1:10" s="10" customFormat="1" x14ac:dyDescent="0.25">
      <c r="A19" s="72" t="s">
        <v>0</v>
      </c>
      <c r="B19" s="2">
        <v>78087</v>
      </c>
      <c r="C19" s="2" t="s">
        <v>26</v>
      </c>
      <c r="D19" s="2">
        <v>10639</v>
      </c>
      <c r="E19" s="2" t="s">
        <v>13</v>
      </c>
      <c r="F19" s="2" t="s">
        <v>1</v>
      </c>
      <c r="G19" s="2" t="s">
        <v>27</v>
      </c>
      <c r="H19" s="2"/>
      <c r="I19" s="2"/>
      <c r="J19" s="2"/>
    </row>
    <row r="20" spans="1:10" s="10" customFormat="1" x14ac:dyDescent="0.25">
      <c r="A20" s="72" t="s">
        <v>0</v>
      </c>
      <c r="B20" s="2">
        <v>78088</v>
      </c>
      <c r="C20" s="2" t="s">
        <v>26</v>
      </c>
      <c r="D20" s="2">
        <v>10639</v>
      </c>
      <c r="E20" s="2" t="s">
        <v>28</v>
      </c>
      <c r="F20" s="2" t="s">
        <v>1</v>
      </c>
      <c r="G20" s="2" t="s">
        <v>27</v>
      </c>
      <c r="H20" s="2"/>
      <c r="I20" s="2"/>
      <c r="J20" s="2"/>
    </row>
    <row r="21" spans="1:10" s="10" customFormat="1" x14ac:dyDescent="0.25">
      <c r="A21" s="72" t="s">
        <v>0</v>
      </c>
      <c r="B21" s="2">
        <v>78090</v>
      </c>
      <c r="C21" s="2" t="s">
        <v>26</v>
      </c>
      <c r="D21" s="2">
        <v>10700</v>
      </c>
      <c r="E21" s="2" t="s">
        <v>28</v>
      </c>
      <c r="F21" s="2" t="s">
        <v>1</v>
      </c>
      <c r="G21" s="2" t="s">
        <v>27</v>
      </c>
      <c r="H21" s="2"/>
      <c r="I21" s="2"/>
      <c r="J21" s="2"/>
    </row>
    <row r="22" spans="1:10" s="10" customFormat="1" x14ac:dyDescent="0.25">
      <c r="A22" s="72" t="s">
        <v>0</v>
      </c>
      <c r="B22" s="2">
        <v>78092</v>
      </c>
      <c r="C22" s="2" t="s">
        <v>26</v>
      </c>
      <c r="D22" s="2">
        <v>10664</v>
      </c>
      <c r="E22" s="2" t="s">
        <v>13</v>
      </c>
      <c r="F22" s="2" t="s">
        <v>1</v>
      </c>
      <c r="G22" s="2" t="s">
        <v>27</v>
      </c>
      <c r="H22" s="2"/>
      <c r="I22" s="2"/>
      <c r="J22" s="2"/>
    </row>
    <row r="23" spans="1:10" s="10" customFormat="1" x14ac:dyDescent="0.25">
      <c r="A23" s="72" t="s">
        <v>0</v>
      </c>
      <c r="B23" s="2">
        <v>78089</v>
      </c>
      <c r="C23" s="2" t="s">
        <v>26</v>
      </c>
      <c r="D23" s="2">
        <v>10700</v>
      </c>
      <c r="E23" s="2" t="s">
        <v>28</v>
      </c>
      <c r="F23" s="2" t="s">
        <v>1</v>
      </c>
      <c r="G23" s="2" t="s">
        <v>27</v>
      </c>
      <c r="H23" s="2"/>
      <c r="I23" s="2"/>
      <c r="J23" s="2"/>
    </row>
    <row r="24" spans="1:10" s="10" customFormat="1" x14ac:dyDescent="0.25">
      <c r="A24" s="72" t="s">
        <v>0</v>
      </c>
      <c r="B24" s="2">
        <v>78091</v>
      </c>
      <c r="C24" s="2" t="s">
        <v>26</v>
      </c>
      <c r="D24" s="2">
        <v>10664</v>
      </c>
      <c r="E24" s="2" t="s">
        <v>13</v>
      </c>
      <c r="F24" s="2" t="s">
        <v>1</v>
      </c>
      <c r="G24" s="2" t="s">
        <v>27</v>
      </c>
      <c r="H24" s="2"/>
      <c r="I24" s="2"/>
      <c r="J24" s="2"/>
    </row>
    <row r="25" spans="1:10" s="10" customFormat="1" x14ac:dyDescent="0.25">
      <c r="A25" s="72" t="s">
        <v>0</v>
      </c>
      <c r="B25" s="2">
        <v>78293</v>
      </c>
      <c r="C25" s="2" t="s">
        <v>111</v>
      </c>
      <c r="D25" s="2">
        <v>10412</v>
      </c>
      <c r="E25" s="2" t="s">
        <v>28</v>
      </c>
      <c r="F25" s="2" t="s">
        <v>1</v>
      </c>
      <c r="G25" s="2" t="s">
        <v>27</v>
      </c>
      <c r="H25" s="2"/>
      <c r="I25" s="2"/>
      <c r="J25" s="2"/>
    </row>
    <row r="26" spans="1:10" s="10" customForma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s="10" customForma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s="10" customFormat="1" x14ac:dyDescent="0.25">
      <c r="A28" s="2"/>
      <c r="B28" s="2"/>
      <c r="C28" s="2"/>
      <c r="D28" s="2"/>
      <c r="E28" s="2"/>
      <c r="F28" s="2"/>
      <c r="G28" s="2"/>
    </row>
    <row r="29" spans="1:10" s="59" customFormat="1" x14ac:dyDescent="0.25">
      <c r="A29" s="20"/>
      <c r="B29" s="73" t="s">
        <v>16</v>
      </c>
      <c r="C29" s="74">
        <f>COUNTA(C4:C28)</f>
        <v>21</v>
      </c>
      <c r="D29" s="20"/>
      <c r="E29" s="20"/>
      <c r="F29" s="20"/>
    </row>
    <row r="30" spans="1:10" s="10" customFormat="1" x14ac:dyDescent="0.25">
      <c r="A30" s="2"/>
      <c r="B30" s="14"/>
      <c r="D30" s="2"/>
      <c r="E30" s="2"/>
      <c r="F30" s="2"/>
    </row>
    <row r="31" spans="1:10" s="10" customFormat="1" x14ac:dyDescent="0.25">
      <c r="A31" s="2"/>
      <c r="B31" s="2"/>
      <c r="C31" s="2"/>
      <c r="D31" s="2"/>
      <c r="E31" s="2"/>
      <c r="F31" s="2"/>
      <c r="G31" s="2"/>
    </row>
    <row r="33" spans="1:8" x14ac:dyDescent="0.25">
      <c r="A33" s="75"/>
    </row>
    <row r="35" spans="1:8" x14ac:dyDescent="0.25">
      <c r="A35" s="11" t="s">
        <v>14</v>
      </c>
    </row>
    <row r="37" spans="1:8" x14ac:dyDescent="0.25">
      <c r="A37" s="76"/>
    </row>
    <row r="38" spans="1:8" s="28" customFormat="1" x14ac:dyDescent="0.25">
      <c r="A38" s="28" t="s">
        <v>180</v>
      </c>
      <c r="B38" s="27"/>
      <c r="D38" s="27"/>
      <c r="H38" s="84" t="s">
        <v>179</v>
      </c>
    </row>
    <row r="40" spans="1:8" x14ac:dyDescent="0.25">
      <c r="A40" s="11" t="str">
        <f>TOTAL!A21</f>
        <v>© 2026 Roland Hausin</v>
      </c>
    </row>
    <row r="41" spans="1:8" x14ac:dyDescent="0.25">
      <c r="A41" s="76"/>
    </row>
  </sheetData>
  <sortState xmlns:xlrd2="http://schemas.microsoft.com/office/spreadsheetml/2017/richdata2" ref="A7:J22">
    <sortCondition ref="B7:B22"/>
  </sortState>
  <hyperlinks>
    <hyperlink ref="H38" r:id="rId1" display="Mail an Roland" xr:uid="{6F459AD0-CACD-459C-B0FA-3A93A1DAF8E8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N29"/>
  <sheetViews>
    <sheetView workbookViewId="0">
      <selection activeCell="C28" sqref="C28"/>
    </sheetView>
  </sheetViews>
  <sheetFormatPr baseColWidth="10" defaultColWidth="10.85546875" defaultRowHeight="15" x14ac:dyDescent="0.25"/>
  <cols>
    <col min="1" max="1" width="10.85546875" style="11"/>
    <col min="2" max="2" width="11.140625" style="11"/>
    <col min="3" max="3" width="10.85546875" style="11"/>
    <col min="4" max="5" width="14.7109375" style="11" customWidth="1"/>
    <col min="6" max="6" width="12.7109375" style="11" customWidth="1"/>
    <col min="7" max="7" width="18.42578125" style="11" customWidth="1"/>
    <col min="8" max="8" width="52.5703125" style="11" customWidth="1"/>
    <col min="9" max="16384" width="10.85546875" style="11"/>
  </cols>
  <sheetData>
    <row r="1" spans="1:14" ht="26.25" x14ac:dyDescent="0.4">
      <c r="A1" s="71" t="s">
        <v>156</v>
      </c>
      <c r="G1" s="12">
        <f ca="1">TODAY()</f>
        <v>46067</v>
      </c>
    </row>
    <row r="3" spans="1:14" s="16" customFormat="1" x14ac:dyDescent="0.25">
      <c r="A3" s="4" t="s">
        <v>3</v>
      </c>
      <c r="B3" s="23" t="s">
        <v>4</v>
      </c>
      <c r="C3" s="4" t="s">
        <v>5</v>
      </c>
      <c r="D3" s="4" t="s">
        <v>18</v>
      </c>
      <c r="E3" s="4" t="s">
        <v>8</v>
      </c>
      <c r="F3" s="4" t="s">
        <v>6</v>
      </c>
      <c r="G3" s="4" t="s">
        <v>7</v>
      </c>
      <c r="H3" s="4" t="s">
        <v>19</v>
      </c>
    </row>
    <row r="4" spans="1:14" x14ac:dyDescent="0.25">
      <c r="A4" s="2"/>
      <c r="B4" s="10"/>
      <c r="C4" s="2"/>
      <c r="D4" s="2"/>
      <c r="E4" s="2"/>
      <c r="F4" s="2"/>
      <c r="G4" s="2"/>
      <c r="H4" s="2"/>
      <c r="I4" s="2"/>
      <c r="J4" s="2"/>
    </row>
    <row r="5" spans="1:14" s="10" customFormat="1" x14ac:dyDescent="0.25">
      <c r="A5" s="56" t="s">
        <v>11</v>
      </c>
      <c r="B5" s="17">
        <v>22321</v>
      </c>
      <c r="C5" s="17" t="s">
        <v>111</v>
      </c>
      <c r="D5" s="17" t="s">
        <v>28</v>
      </c>
      <c r="E5" s="17">
        <v>10426</v>
      </c>
      <c r="F5" s="17" t="s">
        <v>2</v>
      </c>
      <c r="G5" s="17"/>
      <c r="H5" s="17"/>
      <c r="I5" s="17"/>
      <c r="J5" s="2"/>
      <c r="K5" s="2"/>
      <c r="L5" s="2"/>
      <c r="M5" s="2"/>
      <c r="N5" s="2"/>
    </row>
    <row r="6" spans="1:14" s="10" customFormat="1" x14ac:dyDescent="0.25">
      <c r="A6" s="56" t="s">
        <v>11</v>
      </c>
      <c r="B6" s="17" t="s">
        <v>178</v>
      </c>
      <c r="C6" s="17" t="s">
        <v>26</v>
      </c>
      <c r="D6" s="17" t="s">
        <v>13</v>
      </c>
      <c r="E6" s="17">
        <v>10456</v>
      </c>
      <c r="F6" s="17" t="s">
        <v>2</v>
      </c>
      <c r="G6" s="17"/>
      <c r="H6" s="17" t="s">
        <v>123</v>
      </c>
      <c r="I6" s="17"/>
      <c r="J6" s="2"/>
      <c r="K6" s="2"/>
      <c r="L6" s="2"/>
      <c r="M6" s="2"/>
      <c r="N6" s="2"/>
    </row>
    <row r="7" spans="1:14" s="10" customFormat="1" x14ac:dyDescent="0.25">
      <c r="A7" s="56" t="s">
        <v>11</v>
      </c>
      <c r="B7" s="17" t="s">
        <v>176</v>
      </c>
      <c r="C7" s="17" t="s">
        <v>26</v>
      </c>
      <c r="D7" s="17" t="s">
        <v>28</v>
      </c>
      <c r="E7" s="17">
        <v>10421</v>
      </c>
      <c r="F7" s="17" t="s">
        <v>2</v>
      </c>
      <c r="G7" s="17"/>
      <c r="H7" s="17" t="s">
        <v>123</v>
      </c>
      <c r="I7" s="17"/>
      <c r="J7" s="2"/>
      <c r="K7" s="2"/>
      <c r="L7" s="2"/>
      <c r="M7" s="2"/>
      <c r="N7" s="2"/>
    </row>
    <row r="8" spans="1:14" s="10" customFormat="1" x14ac:dyDescent="0.25">
      <c r="A8" s="56" t="s">
        <v>11</v>
      </c>
      <c r="B8" s="17">
        <v>25350</v>
      </c>
      <c r="C8" s="17" t="s">
        <v>143</v>
      </c>
      <c r="D8" s="17" t="s">
        <v>13</v>
      </c>
      <c r="E8" s="17">
        <v>10217</v>
      </c>
      <c r="F8" s="17" t="s">
        <v>2</v>
      </c>
      <c r="G8" s="17" t="s">
        <v>27</v>
      </c>
      <c r="H8" s="17"/>
      <c r="I8" s="17"/>
      <c r="J8" s="2"/>
      <c r="K8" s="2"/>
      <c r="L8" s="2"/>
      <c r="M8" s="2"/>
      <c r="N8" s="2"/>
    </row>
    <row r="9" spans="1:14" s="10" customFormat="1" x14ac:dyDescent="0.25">
      <c r="A9" s="56" t="s">
        <v>11</v>
      </c>
      <c r="B9" s="17">
        <v>25360</v>
      </c>
      <c r="C9" s="17" t="s">
        <v>26</v>
      </c>
      <c r="D9" s="17" t="s">
        <v>13</v>
      </c>
      <c r="E9" s="17">
        <v>10703</v>
      </c>
      <c r="F9" s="17" t="s">
        <v>2</v>
      </c>
      <c r="G9" s="17" t="s">
        <v>27</v>
      </c>
      <c r="H9" s="17"/>
      <c r="I9" s="17"/>
      <c r="J9" s="2"/>
      <c r="K9" s="2"/>
      <c r="L9" s="2"/>
      <c r="M9" s="2"/>
      <c r="N9" s="2"/>
    </row>
    <row r="10" spans="1:14" s="10" customFormat="1" x14ac:dyDescent="0.25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5">
      <c r="B11" s="10"/>
      <c r="C11" s="10"/>
      <c r="D11" s="10"/>
      <c r="E11" s="10"/>
      <c r="F11" s="10"/>
      <c r="G11" s="10"/>
      <c r="H11" s="10"/>
      <c r="I11" s="10"/>
      <c r="J11" s="10"/>
    </row>
    <row r="13" spans="1:14" s="19" customFormat="1" x14ac:dyDescent="0.25">
      <c r="B13" s="19" t="s">
        <v>16</v>
      </c>
      <c r="C13" s="19">
        <f>COUNTA(C4:C12)</f>
        <v>5</v>
      </c>
    </row>
    <row r="16" spans="1:14" x14ac:dyDescent="0.25">
      <c r="A16" s="11" t="s">
        <v>14</v>
      </c>
    </row>
    <row r="18" spans="1:10" x14ac:dyDescent="0.25">
      <c r="A18" s="75"/>
      <c r="B18" s="11" t="s">
        <v>12</v>
      </c>
    </row>
    <row r="20" spans="1:10" s="28" customFormat="1" x14ac:dyDescent="0.25">
      <c r="A20" s="28" t="s">
        <v>180</v>
      </c>
      <c r="B20" s="27"/>
      <c r="D20" s="27"/>
      <c r="H20" s="84" t="s">
        <v>179</v>
      </c>
    </row>
    <row r="21" spans="1:10" s="10" customFormat="1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s="10" customFormat="1" x14ac:dyDescent="0.25">
      <c r="A22" s="11" t="str">
        <f>TOTAL!A21</f>
        <v>© 2026 Roland Hausin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10" customFormat="1" x14ac:dyDescent="0.25">
      <c r="A23" s="11"/>
      <c r="B23" s="2"/>
      <c r="C23" s="2"/>
      <c r="D23" s="2"/>
      <c r="E23" s="2"/>
      <c r="F23" s="2"/>
      <c r="G23" s="2"/>
      <c r="H23" s="2"/>
      <c r="I23" s="2"/>
      <c r="J23" s="2"/>
    </row>
    <row r="24" spans="1:10" s="10" customFormat="1" x14ac:dyDescent="0.25">
      <c r="A24" s="11"/>
      <c r="B24" s="2"/>
      <c r="C24" s="2"/>
      <c r="D24" s="2"/>
      <c r="E24" s="2"/>
      <c r="F24" s="2"/>
      <c r="G24" s="2"/>
      <c r="H24" s="2"/>
      <c r="I24" s="2"/>
      <c r="J24" s="2"/>
    </row>
    <row r="25" spans="1:10" s="10" customFormat="1" x14ac:dyDescent="0.25">
      <c r="A25" s="11"/>
      <c r="B25" s="2"/>
      <c r="C25" s="2"/>
      <c r="D25" s="2"/>
      <c r="E25" s="2"/>
      <c r="F25" s="2"/>
      <c r="G25" s="2"/>
      <c r="H25" s="2"/>
      <c r="I25" s="2"/>
      <c r="J25" s="2"/>
    </row>
    <row r="26" spans="1:10" s="10" customFormat="1" x14ac:dyDescent="0.25">
      <c r="A26" s="11"/>
      <c r="B26" s="2"/>
      <c r="C26" s="2"/>
      <c r="D26" s="2"/>
      <c r="E26" s="2"/>
      <c r="F26" s="2"/>
      <c r="G26" s="2"/>
      <c r="H26" s="2"/>
      <c r="I26" s="2"/>
      <c r="J26" s="2"/>
    </row>
    <row r="27" spans="1:10" s="10" customFormat="1" x14ac:dyDescent="0.25">
      <c r="A27" s="11"/>
      <c r="B27" s="2"/>
      <c r="C27" s="2"/>
      <c r="D27" s="2"/>
      <c r="E27" s="2"/>
      <c r="F27" s="2"/>
      <c r="G27" s="2"/>
      <c r="H27" s="2"/>
      <c r="I27" s="2"/>
      <c r="J27" s="2"/>
    </row>
    <row r="28" spans="1:10" s="10" customFormat="1" ht="26.25" x14ac:dyDescent="0.4">
      <c r="A28" s="11"/>
      <c r="B28" s="2"/>
      <c r="C28" s="87"/>
      <c r="D28" s="2"/>
      <c r="E28" s="2"/>
      <c r="F28" s="2"/>
      <c r="G28" s="2"/>
      <c r="H28" s="2"/>
      <c r="I28" s="2"/>
      <c r="J28" s="2"/>
    </row>
    <row r="29" spans="1:10" s="10" customFormat="1" x14ac:dyDescent="0.25">
      <c r="A29" s="11"/>
      <c r="B29" s="2"/>
      <c r="C29" s="2"/>
      <c r="D29" s="2"/>
      <c r="E29" s="2"/>
      <c r="F29" s="2"/>
      <c r="G29" s="2"/>
      <c r="H29" s="2"/>
      <c r="I29" s="2"/>
      <c r="J29" s="2"/>
    </row>
  </sheetData>
  <hyperlinks>
    <hyperlink ref="H20" r:id="rId1" display="Mail an Roland" xr:uid="{1455B2FC-3A45-4B29-AC8C-8A09AA744A7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O54"/>
  <sheetViews>
    <sheetView workbookViewId="0">
      <selection activeCell="A2" sqref="A2"/>
    </sheetView>
  </sheetViews>
  <sheetFormatPr baseColWidth="10" defaultRowHeight="15" x14ac:dyDescent="0.25"/>
  <cols>
    <col min="1" max="1" width="15.85546875" customWidth="1"/>
    <col min="2" max="2" width="10.85546875" style="11"/>
    <col min="4" max="4" width="13.42578125" customWidth="1"/>
    <col min="5" max="5" width="11.140625" style="11"/>
    <col min="8" max="8" width="69.5703125" customWidth="1"/>
  </cols>
  <sheetData>
    <row r="1" spans="1:15" ht="26.25" x14ac:dyDescent="0.4">
      <c r="A1" s="7" t="s">
        <v>195</v>
      </c>
      <c r="G1" s="8">
        <f ca="1">TODAY()</f>
        <v>46067</v>
      </c>
      <c r="H1" s="8"/>
    </row>
    <row r="3" spans="1:15" s="5" customFormat="1" ht="12.75" x14ac:dyDescent="0.2">
      <c r="A3" s="3" t="s">
        <v>3</v>
      </c>
      <c r="B3" s="4" t="s">
        <v>4</v>
      </c>
      <c r="C3" s="3" t="s">
        <v>5</v>
      </c>
      <c r="D3" s="3" t="s">
        <v>18</v>
      </c>
      <c r="E3" s="4" t="s">
        <v>8</v>
      </c>
      <c r="F3" s="3" t="s">
        <v>6</v>
      </c>
      <c r="G3" s="3" t="s">
        <v>7</v>
      </c>
      <c r="H3" s="3" t="s">
        <v>19</v>
      </c>
    </row>
    <row r="4" spans="1:15" x14ac:dyDescent="0.25">
      <c r="E4" s="31"/>
    </row>
    <row r="6" spans="1:15" ht="28.5" x14ac:dyDescent="0.25">
      <c r="A6" s="24" t="s">
        <v>146</v>
      </c>
      <c r="B6" s="11" t="s">
        <v>172</v>
      </c>
      <c r="C6" s="31" t="s">
        <v>29</v>
      </c>
      <c r="D6" s="31" t="s">
        <v>13</v>
      </c>
      <c r="E6" s="31">
        <v>10901</v>
      </c>
      <c r="F6" s="31" t="s">
        <v>1</v>
      </c>
      <c r="H6" s="31" t="s">
        <v>147</v>
      </c>
    </row>
    <row r="7" spans="1:15" x14ac:dyDescent="0.25">
      <c r="A7" s="24" t="s">
        <v>146</v>
      </c>
      <c r="C7" s="31" t="s">
        <v>29</v>
      </c>
      <c r="D7" s="31" t="s">
        <v>13</v>
      </c>
      <c r="E7" s="31">
        <v>10901</v>
      </c>
      <c r="F7" s="31" t="s">
        <v>1</v>
      </c>
      <c r="H7" s="31" t="s">
        <v>148</v>
      </c>
    </row>
    <row r="8" spans="1:15" x14ac:dyDescent="0.25">
      <c r="E8" s="31"/>
    </row>
    <row r="9" spans="1:15" x14ac:dyDescent="0.25">
      <c r="A9" s="24" t="s">
        <v>149</v>
      </c>
      <c r="C9" s="31" t="s">
        <v>29</v>
      </c>
      <c r="D9" s="31" t="s">
        <v>13</v>
      </c>
      <c r="E9" s="31"/>
      <c r="F9" s="31" t="s">
        <v>1</v>
      </c>
      <c r="H9" s="31" t="s">
        <v>154</v>
      </c>
    </row>
    <row r="10" spans="1:15" x14ac:dyDescent="0.25">
      <c r="E10" s="31"/>
    </row>
    <row r="11" spans="1:15" x14ac:dyDescent="0.25">
      <c r="A11" s="24" t="s">
        <v>150</v>
      </c>
      <c r="C11" s="31" t="s">
        <v>29</v>
      </c>
      <c r="D11" s="31" t="s">
        <v>13</v>
      </c>
      <c r="E11" s="31"/>
      <c r="F11" s="31" t="s">
        <v>1</v>
      </c>
      <c r="H11" s="31" t="s">
        <v>151</v>
      </c>
    </row>
    <row r="12" spans="1:15" x14ac:dyDescent="0.25">
      <c r="E12" s="31"/>
    </row>
    <row r="13" spans="1:15" s="32" customFormat="1" ht="14.25" x14ac:dyDescent="0.25">
      <c r="A13" s="24" t="s">
        <v>89</v>
      </c>
      <c r="B13" s="31" t="s">
        <v>90</v>
      </c>
      <c r="C13" s="31" t="s">
        <v>29</v>
      </c>
      <c r="D13" s="31" t="s">
        <v>13</v>
      </c>
      <c r="E13" s="31">
        <v>10904</v>
      </c>
      <c r="F13" s="31" t="s">
        <v>2</v>
      </c>
      <c r="G13" s="31"/>
      <c r="H13" s="31" t="s">
        <v>100</v>
      </c>
      <c r="I13" s="30"/>
      <c r="J13" s="30"/>
      <c r="K13" s="25"/>
      <c r="L13" s="26"/>
      <c r="M13" s="26"/>
      <c r="N13" s="25"/>
      <c r="O13" s="25"/>
    </row>
    <row r="14" spans="1:15" s="32" customFormat="1" ht="14.25" x14ac:dyDescent="0.25">
      <c r="A14" s="24" t="s">
        <v>89</v>
      </c>
      <c r="B14" s="31" t="s">
        <v>91</v>
      </c>
      <c r="C14" s="31" t="s">
        <v>29</v>
      </c>
      <c r="D14" s="31" t="s">
        <v>13</v>
      </c>
      <c r="E14" s="31">
        <v>10904</v>
      </c>
      <c r="F14" s="31" t="s">
        <v>2</v>
      </c>
      <c r="G14" s="31"/>
      <c r="H14" s="31"/>
      <c r="I14" s="30"/>
      <c r="J14" s="30"/>
      <c r="K14" s="25"/>
      <c r="L14" s="26"/>
      <c r="M14" s="26"/>
      <c r="N14" s="25"/>
      <c r="O14" s="25"/>
    </row>
    <row r="15" spans="1:15" s="32" customFormat="1" ht="14.25" x14ac:dyDescent="0.25">
      <c r="A15" s="24" t="s">
        <v>89</v>
      </c>
      <c r="B15" s="31" t="s">
        <v>88</v>
      </c>
      <c r="C15" s="31" t="s">
        <v>29</v>
      </c>
      <c r="D15" s="31" t="s">
        <v>13</v>
      </c>
      <c r="E15" s="31">
        <v>10943</v>
      </c>
      <c r="F15" s="31" t="s">
        <v>2</v>
      </c>
      <c r="G15" s="31"/>
      <c r="H15" s="31"/>
      <c r="I15" s="30"/>
      <c r="J15" s="30"/>
      <c r="K15" s="25"/>
      <c r="L15" s="26"/>
      <c r="M15" s="26"/>
      <c r="N15" s="25"/>
      <c r="O15" s="25"/>
    </row>
    <row r="16" spans="1:15" s="32" customFormat="1" ht="14.25" x14ac:dyDescent="0.25">
      <c r="A16" s="24" t="s">
        <v>89</v>
      </c>
      <c r="B16" s="31" t="s">
        <v>93</v>
      </c>
      <c r="C16" s="31" t="s">
        <v>29</v>
      </c>
      <c r="D16" s="31" t="s">
        <v>13</v>
      </c>
      <c r="E16" s="31">
        <v>10941</v>
      </c>
      <c r="F16" s="31" t="s">
        <v>2</v>
      </c>
      <c r="G16" s="31"/>
      <c r="H16" s="31"/>
      <c r="I16" s="30"/>
      <c r="J16" s="30"/>
      <c r="K16" s="25"/>
      <c r="L16" s="26"/>
      <c r="M16" s="26"/>
      <c r="N16" s="25"/>
      <c r="O16" s="25"/>
    </row>
    <row r="17" spans="1:15" s="32" customFormat="1" ht="14.25" x14ac:dyDescent="0.25">
      <c r="A17" s="24" t="s">
        <v>89</v>
      </c>
      <c r="B17" s="31" t="s">
        <v>94</v>
      </c>
      <c r="C17" s="31" t="s">
        <v>29</v>
      </c>
      <c r="D17" s="31" t="s">
        <v>13</v>
      </c>
      <c r="E17" s="31">
        <v>11009</v>
      </c>
      <c r="F17" s="31" t="s">
        <v>2</v>
      </c>
      <c r="G17" s="31"/>
      <c r="H17" s="31"/>
      <c r="I17" s="30"/>
      <c r="J17" s="30"/>
      <c r="K17" s="25"/>
      <c r="L17" s="26"/>
      <c r="M17" s="26"/>
      <c r="N17" s="25"/>
      <c r="O17" s="25"/>
    </row>
    <row r="18" spans="1:15" s="32" customFormat="1" ht="14.25" x14ac:dyDescent="0.25">
      <c r="A18" s="24" t="s">
        <v>89</v>
      </c>
      <c r="B18" s="31" t="s">
        <v>95</v>
      </c>
      <c r="C18" s="31" t="s">
        <v>29</v>
      </c>
      <c r="D18" s="31" t="s">
        <v>13</v>
      </c>
      <c r="E18" s="31">
        <v>10943</v>
      </c>
      <c r="F18" s="31" t="s">
        <v>2</v>
      </c>
      <c r="G18" s="31"/>
      <c r="H18" s="31"/>
      <c r="I18" s="30"/>
      <c r="J18" s="30"/>
      <c r="K18" s="25"/>
      <c r="L18" s="26"/>
      <c r="M18" s="26"/>
      <c r="N18" s="25"/>
      <c r="O18" s="25"/>
    </row>
    <row r="19" spans="1:15" s="32" customFormat="1" ht="14.25" x14ac:dyDescent="0.25">
      <c r="A19" s="24" t="s">
        <v>89</v>
      </c>
      <c r="B19" s="31" t="s">
        <v>96</v>
      </c>
      <c r="C19" s="31" t="s">
        <v>29</v>
      </c>
      <c r="D19" s="31" t="s">
        <v>13</v>
      </c>
      <c r="E19" s="31">
        <v>11017</v>
      </c>
      <c r="F19" s="31" t="s">
        <v>2</v>
      </c>
      <c r="G19" s="31"/>
      <c r="H19" s="31"/>
      <c r="I19" s="30"/>
      <c r="J19" s="30"/>
      <c r="K19" s="25"/>
      <c r="L19" s="26"/>
      <c r="M19" s="26"/>
      <c r="N19" s="25"/>
      <c r="O19" s="25"/>
    </row>
    <row r="20" spans="1:15" x14ac:dyDescent="0.25">
      <c r="E20" s="31"/>
    </row>
    <row r="21" spans="1:15" x14ac:dyDescent="0.25">
      <c r="A21" s="24" t="s">
        <v>87</v>
      </c>
      <c r="B21" s="11">
        <v>4750</v>
      </c>
      <c r="C21" s="31" t="s">
        <v>29</v>
      </c>
      <c r="D21" s="31" t="s">
        <v>13</v>
      </c>
      <c r="E21" s="31">
        <v>10952</v>
      </c>
      <c r="F21" s="31" t="s">
        <v>2</v>
      </c>
    </row>
    <row r="22" spans="1:15" x14ac:dyDescent="0.25">
      <c r="A22" s="24" t="s">
        <v>87</v>
      </c>
      <c r="B22" s="11">
        <v>4755</v>
      </c>
      <c r="C22" s="31" t="s">
        <v>29</v>
      </c>
      <c r="D22" s="31" t="s">
        <v>13</v>
      </c>
      <c r="E22" s="31">
        <v>10952</v>
      </c>
      <c r="F22" s="31" t="s">
        <v>1</v>
      </c>
    </row>
    <row r="23" spans="1:15" x14ac:dyDescent="0.25">
      <c r="A23" s="24" t="s">
        <v>87</v>
      </c>
      <c r="B23" s="11" t="s">
        <v>104</v>
      </c>
      <c r="C23" s="31" t="s">
        <v>29</v>
      </c>
      <c r="D23" s="31" t="s">
        <v>13</v>
      </c>
      <c r="E23" s="31">
        <v>10976</v>
      </c>
      <c r="F23" s="31" t="s">
        <v>2</v>
      </c>
      <c r="H23" s="31" t="s">
        <v>105</v>
      </c>
    </row>
    <row r="24" spans="1:15" x14ac:dyDescent="0.25">
      <c r="A24" s="24" t="s">
        <v>87</v>
      </c>
      <c r="B24" s="11" t="s">
        <v>104</v>
      </c>
      <c r="C24" s="31" t="s">
        <v>29</v>
      </c>
      <c r="D24" s="31" t="s">
        <v>13</v>
      </c>
      <c r="E24" s="31">
        <v>10997</v>
      </c>
      <c r="F24" s="31" t="s">
        <v>2</v>
      </c>
      <c r="H24" s="31" t="s">
        <v>177</v>
      </c>
    </row>
    <row r="25" spans="1:15" x14ac:dyDescent="0.25">
      <c r="A25" s="24" t="s">
        <v>87</v>
      </c>
      <c r="B25" s="11" t="s">
        <v>103</v>
      </c>
      <c r="C25" s="31" t="s">
        <v>29</v>
      </c>
      <c r="D25" s="31" t="s">
        <v>13</v>
      </c>
      <c r="E25" s="31">
        <v>11015</v>
      </c>
      <c r="F25" s="31" t="s">
        <v>2</v>
      </c>
    </row>
    <row r="26" spans="1:15" x14ac:dyDescent="0.25">
      <c r="A26" s="24" t="s">
        <v>87</v>
      </c>
      <c r="B26" s="11" t="s">
        <v>102</v>
      </c>
      <c r="C26" s="31" t="s">
        <v>29</v>
      </c>
      <c r="D26" s="31" t="s">
        <v>28</v>
      </c>
      <c r="E26" s="31">
        <v>10902</v>
      </c>
      <c r="F26" s="31" t="s">
        <v>2</v>
      </c>
    </row>
    <row r="27" spans="1:15" x14ac:dyDescent="0.25">
      <c r="A27" s="24" t="s">
        <v>87</v>
      </c>
      <c r="B27" s="11">
        <v>320016</v>
      </c>
      <c r="C27" s="31" t="s">
        <v>29</v>
      </c>
      <c r="D27" s="31" t="s">
        <v>13</v>
      </c>
      <c r="E27" s="31">
        <v>11952</v>
      </c>
      <c r="F27" s="31" t="s">
        <v>2</v>
      </c>
    </row>
    <row r="28" spans="1:15" x14ac:dyDescent="0.25">
      <c r="A28" s="24" t="s">
        <v>87</v>
      </c>
      <c r="B28" s="11">
        <v>320115</v>
      </c>
      <c r="C28" s="31" t="s">
        <v>29</v>
      </c>
      <c r="D28" s="31" t="s">
        <v>13</v>
      </c>
      <c r="E28" s="31">
        <v>10907</v>
      </c>
      <c r="F28" s="31" t="s">
        <v>2</v>
      </c>
    </row>
    <row r="29" spans="1:15" x14ac:dyDescent="0.25">
      <c r="A29" s="24" t="s">
        <v>87</v>
      </c>
      <c r="B29" s="11">
        <v>320122</v>
      </c>
      <c r="C29" s="31" t="s">
        <v>29</v>
      </c>
      <c r="D29" s="31" t="s">
        <v>13</v>
      </c>
      <c r="E29" s="31">
        <v>10907</v>
      </c>
      <c r="F29" s="31" t="s">
        <v>1</v>
      </c>
    </row>
    <row r="30" spans="1:15" x14ac:dyDescent="0.25">
      <c r="A30" s="21" t="s">
        <v>87</v>
      </c>
      <c r="B30" s="11">
        <v>714703</v>
      </c>
      <c r="C30" s="31" t="s">
        <v>29</v>
      </c>
      <c r="D30" s="31" t="s">
        <v>13</v>
      </c>
      <c r="E30" s="31">
        <v>10907</v>
      </c>
      <c r="F30" s="31" t="s">
        <v>2</v>
      </c>
    </row>
    <row r="31" spans="1:15" x14ac:dyDescent="0.25">
      <c r="A31" s="21" t="s">
        <v>87</v>
      </c>
      <c r="B31" s="11">
        <v>714701</v>
      </c>
      <c r="C31" s="31" t="s">
        <v>29</v>
      </c>
      <c r="D31" s="31" t="s">
        <v>13</v>
      </c>
      <c r="E31" s="31">
        <v>10952</v>
      </c>
      <c r="F31" s="31" t="s">
        <v>2</v>
      </c>
    </row>
    <row r="32" spans="1:15" x14ac:dyDescent="0.25">
      <c r="E32" s="31"/>
    </row>
    <row r="33" spans="1:8" x14ac:dyDescent="0.25">
      <c r="A33" s="21" t="s">
        <v>155</v>
      </c>
      <c r="B33" s="11">
        <v>7401</v>
      </c>
      <c r="C33" s="31" t="s">
        <v>26</v>
      </c>
      <c r="D33" s="31" t="s">
        <v>28</v>
      </c>
      <c r="E33" s="31">
        <v>10637</v>
      </c>
      <c r="F33" s="31" t="s">
        <v>1</v>
      </c>
    </row>
    <row r="34" spans="1:8" x14ac:dyDescent="0.25">
      <c r="E34" s="31"/>
    </row>
    <row r="35" spans="1:8" x14ac:dyDescent="0.25">
      <c r="A35" s="24" t="s">
        <v>113</v>
      </c>
      <c r="B35" s="11">
        <v>10080</v>
      </c>
      <c r="C35" s="9" t="s">
        <v>114</v>
      </c>
      <c r="D35" s="31" t="s">
        <v>28</v>
      </c>
      <c r="E35" s="31"/>
      <c r="F35" s="31" t="s">
        <v>2</v>
      </c>
    </row>
    <row r="36" spans="1:8" x14ac:dyDescent="0.25">
      <c r="A36" s="24" t="s">
        <v>113</v>
      </c>
      <c r="B36" s="11">
        <v>10090</v>
      </c>
      <c r="C36" s="9" t="s">
        <v>114</v>
      </c>
      <c r="D36" s="31" t="s">
        <v>13</v>
      </c>
      <c r="E36" s="31"/>
      <c r="F36" s="31" t="s">
        <v>2</v>
      </c>
    </row>
    <row r="37" spans="1:8" x14ac:dyDescent="0.25">
      <c r="A37" s="24" t="s">
        <v>113</v>
      </c>
      <c r="B37" s="11">
        <v>10081</v>
      </c>
      <c r="C37" s="9" t="s">
        <v>114</v>
      </c>
      <c r="D37" s="31" t="s">
        <v>28</v>
      </c>
      <c r="E37" s="31"/>
      <c r="F37" s="31" t="s">
        <v>1</v>
      </c>
    </row>
    <row r="38" spans="1:8" x14ac:dyDescent="0.25">
      <c r="A38" s="24" t="s">
        <v>113</v>
      </c>
      <c r="B38" s="11">
        <v>10091</v>
      </c>
      <c r="C38" s="9" t="s">
        <v>114</v>
      </c>
      <c r="D38" s="31" t="s">
        <v>13</v>
      </c>
      <c r="E38" s="31"/>
      <c r="F38" s="31" t="s">
        <v>1</v>
      </c>
    </row>
    <row r="39" spans="1:8" x14ac:dyDescent="0.25">
      <c r="A39" s="24" t="s">
        <v>113</v>
      </c>
      <c r="B39" s="11">
        <v>10050</v>
      </c>
      <c r="C39" s="9" t="s">
        <v>143</v>
      </c>
      <c r="D39" s="31" t="s">
        <v>28</v>
      </c>
      <c r="E39" s="31">
        <v>10204</v>
      </c>
      <c r="F39" s="31" t="s">
        <v>1</v>
      </c>
    </row>
    <row r="40" spans="1:8" x14ac:dyDescent="0.25">
      <c r="D40" s="1"/>
      <c r="E40" s="31"/>
    </row>
    <row r="41" spans="1:8" x14ac:dyDescent="0.25">
      <c r="A41" s="24" t="s">
        <v>164</v>
      </c>
      <c r="C41" s="9" t="s">
        <v>111</v>
      </c>
      <c r="D41" s="31" t="s">
        <v>13</v>
      </c>
      <c r="E41" s="31">
        <v>10444</v>
      </c>
      <c r="F41" s="31" t="s">
        <v>2</v>
      </c>
      <c r="H41" s="31" t="s">
        <v>168</v>
      </c>
    </row>
    <row r="42" spans="1:8" x14ac:dyDescent="0.25">
      <c r="A42" s="24" t="s">
        <v>164</v>
      </c>
      <c r="C42" s="9" t="s">
        <v>111</v>
      </c>
      <c r="D42" s="31" t="s">
        <v>28</v>
      </c>
      <c r="E42" s="31"/>
      <c r="F42" s="31" t="s">
        <v>2</v>
      </c>
      <c r="H42" s="31"/>
    </row>
    <row r="43" spans="1:8" x14ac:dyDescent="0.25">
      <c r="D43" s="1"/>
      <c r="E43" s="31"/>
    </row>
    <row r="44" spans="1:8" x14ac:dyDescent="0.25">
      <c r="A44" s="24" t="s">
        <v>116</v>
      </c>
      <c r="C44" s="9" t="s">
        <v>111</v>
      </c>
      <c r="D44" s="31" t="s">
        <v>13</v>
      </c>
      <c r="E44" s="31">
        <v>10427</v>
      </c>
      <c r="F44" s="31" t="s">
        <v>1</v>
      </c>
      <c r="H44" s="31" t="s">
        <v>165</v>
      </c>
    </row>
    <row r="45" spans="1:8" x14ac:dyDescent="0.25">
      <c r="D45" s="1"/>
      <c r="E45" s="31"/>
    </row>
    <row r="47" spans="1:8" s="18" customFormat="1" x14ac:dyDescent="0.25">
      <c r="B47" s="19" t="s">
        <v>16</v>
      </c>
      <c r="C47" s="18">
        <f>COUNTA(C4:C46)</f>
        <v>31</v>
      </c>
      <c r="E47" s="19"/>
    </row>
    <row r="50" spans="1:7" x14ac:dyDescent="0.25">
      <c r="A50" s="13"/>
      <c r="B50" s="11" t="s">
        <v>12</v>
      </c>
    </row>
    <row r="52" spans="1:7" s="28" customFormat="1" x14ac:dyDescent="0.25">
      <c r="A52" s="28" t="s">
        <v>180</v>
      </c>
      <c r="B52" s="27"/>
      <c r="D52" s="27"/>
      <c r="G52" s="84" t="s">
        <v>179</v>
      </c>
    </row>
    <row r="54" spans="1:7" x14ac:dyDescent="0.25">
      <c r="A54" t="str">
        <f>TOTAL!A21</f>
        <v>© 2026 Roland Hausin</v>
      </c>
    </row>
  </sheetData>
  <hyperlinks>
    <hyperlink ref="G52" r:id="rId1" display="Mail an Roland" xr:uid="{9076EA1E-5EEB-4377-B4DB-524A0E0C810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TOTAL</vt:lpstr>
      <vt:lpstr>Fleischmann</vt:lpstr>
      <vt:lpstr>HAG</vt:lpstr>
      <vt:lpstr>Lima</vt:lpstr>
      <vt:lpstr>Märklin</vt:lpstr>
      <vt:lpstr>Messing</vt:lpstr>
      <vt:lpstr>PIKO</vt:lpstr>
      <vt:lpstr>Rivarossi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2026-02-14T16:32:29Z</dcterms:modified>
  <cp:category>Modelleisenbahnen</cp:category>
  <cp:contentStatus>wird laufenmd ergänzt</cp:contentStatus>
</cp:coreProperties>
</file>