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S:\MoBa\Listen\"/>
    </mc:Choice>
  </mc:AlternateContent>
  <xr:revisionPtr revIDLastSave="0" documentId="13_ncr:1_{3F485F3D-7838-45B6-BD71-8DFD3C852B02}" xr6:coauthVersionLast="47" xr6:coauthVersionMax="47" xr10:uidLastSave="{00000000-0000-0000-0000-000000000000}"/>
  <bookViews>
    <workbookView xWindow="38460" yWindow="1520" windowWidth="38340" windowHeight="19810" xr2:uid="{56A4CD76-0B3A-41FA-AF86-8798B806BAC6}"/>
  </bookViews>
  <sheets>
    <sheet name="TOTAL" sheetId="4" r:id="rId1"/>
    <sheet name="HAG" sheetId="5" r:id="rId2"/>
    <sheet name="Lima" sheetId="12" r:id="rId3"/>
    <sheet name="Messing" sheetId="8" r:id="rId4"/>
    <sheet name="Rivarossi" sheetId="6" r:id="rId5"/>
    <sheet name="Roco" sheetId="11" r:id="rId6"/>
    <sheet name="Trix" sheetId="7" r:id="rId7"/>
    <sheet name="Andere" sheetId="9" r:id="rId8"/>
  </sheets>
  <definedNames>
    <definedName name="_xlnm._FilterDatabase" localSheetId="1" hidden="1">HAG!$A$3:$K$58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64" i="5" l="1"/>
  <c r="E167" i="5"/>
  <c r="E5" i="4" s="1"/>
  <c r="E166" i="5"/>
  <c r="D5" i="4" s="1"/>
  <c r="K1" i="5"/>
  <c r="I1" i="12"/>
  <c r="I1" i="8"/>
  <c r="I1" i="6"/>
  <c r="I1" i="7"/>
  <c r="I1" i="9"/>
  <c r="I1" i="11"/>
  <c r="F21" i="8"/>
  <c r="B6" i="4"/>
  <c r="F20" i="12"/>
  <c r="F37" i="11" l="1"/>
  <c r="B9" i="4" s="1"/>
  <c r="F50" i="6" l="1"/>
  <c r="B8" i="4" s="1"/>
  <c r="F14" i="9"/>
  <c r="F14" i="7"/>
  <c r="B11" i="4" l="1"/>
  <c r="B10" i="4"/>
  <c r="B7" i="4"/>
  <c r="B5" i="4" l="1"/>
  <c r="B13" i="4"/>
</calcChain>
</file>

<file path=xl/sharedStrings.xml><?xml version="1.0" encoding="utf-8"?>
<sst xmlns="http://schemas.openxmlformats.org/spreadsheetml/2006/main" count="1691" uniqueCount="267">
  <si>
    <t>Hersteller</t>
  </si>
  <si>
    <t>Art.Nr.1</t>
  </si>
  <si>
    <t>Art.Nr.2</t>
  </si>
  <si>
    <t>Typ</t>
  </si>
  <si>
    <t>Farbe</t>
  </si>
  <si>
    <t>Betriebsnr.</t>
  </si>
  <si>
    <t>AC/DC</t>
  </si>
  <si>
    <t>Decoder</t>
  </si>
  <si>
    <t>Bemerkungen</t>
  </si>
  <si>
    <t>HAG</t>
  </si>
  <si>
    <t>Roco</t>
  </si>
  <si>
    <t>TOTAL</t>
  </si>
  <si>
    <t>EVU</t>
  </si>
  <si>
    <t>ANZAHL:</t>
  </si>
  <si>
    <t>Anmerkungen:</t>
  </si>
  <si>
    <t xml:space="preserve"> - Es werden nur die Loks AC Loks (-30 oder -31) dokumentiert, aber es ist/war jeweils auch -20, -21, -22 und -32 erhältlich</t>
  </si>
  <si>
    <t xml:space="preserve"> - die zwei Zahlen hinter der alten Artikelnummern ist die sog. UNUM-Numerierung (nicht offiziell, hat HAG nie verwendet) </t>
  </si>
  <si>
    <t xml:space="preserve"> - alle Details siehe http://datenbank.hag.swiss</t>
  </si>
  <si>
    <t>grün</t>
  </si>
  <si>
    <t>AC</t>
  </si>
  <si>
    <t>blau</t>
  </si>
  <si>
    <t>DC</t>
  </si>
  <si>
    <t>Motor</t>
  </si>
  <si>
    <t>64AC</t>
  </si>
  <si>
    <t>88AC</t>
  </si>
  <si>
    <t>rot</t>
  </si>
  <si>
    <t>88DC</t>
  </si>
  <si>
    <t>BLS</t>
  </si>
  <si>
    <t>Ae 4/4</t>
  </si>
  <si>
    <t>braun</t>
  </si>
  <si>
    <t>Ae 415</t>
  </si>
  <si>
    <t>Re 4/4</t>
  </si>
  <si>
    <t>"60 Jahre HAG"</t>
  </si>
  <si>
    <t>Wappen Interlaken</t>
  </si>
  <si>
    <t>Rivarossi</t>
  </si>
  <si>
    <t>BN</t>
  </si>
  <si>
    <t>HR2101</t>
  </si>
  <si>
    <t>046.01</t>
  </si>
  <si>
    <t>Trix</t>
  </si>
  <si>
    <t>Lima</t>
  </si>
  <si>
    <t>Andere</t>
  </si>
  <si>
    <t>Sound</t>
  </si>
  <si>
    <t xml:space="preserve"> = verifiziert</t>
  </si>
  <si>
    <t>HAG/Swimo</t>
  </si>
  <si>
    <t>Doppeltraktion aus einem fest gekuppelten Lokpaar, Dächer und Lüftungsgitter silbrig, ausgeliefert Oktober 2005, Brig-Glis</t>
  </si>
  <si>
    <t>Doppeltraktion aus einem fest gekuppelten Lokpaar, Dächer und Lüftungsgitter silbrig, ausgeliefert Oktober 2005. Steg</t>
  </si>
  <si>
    <t>silber</t>
  </si>
  <si>
    <t>x/3</t>
  </si>
  <si>
    <t>oder 254</t>
  </si>
  <si>
    <t>1830-2</t>
  </si>
  <si>
    <t>2-motoriger Prototyp</t>
  </si>
  <si>
    <t>SEZ</t>
  </si>
  <si>
    <t>GBS</t>
  </si>
  <si>
    <t>HR2734</t>
  </si>
  <si>
    <t>HR2812</t>
  </si>
  <si>
    <t>HR2813</t>
  </si>
  <si>
    <t>HR2736</t>
  </si>
  <si>
    <t>HR2058</t>
  </si>
  <si>
    <t>HR2814</t>
  </si>
  <si>
    <t>HR2735</t>
  </si>
  <si>
    <t>HR2059</t>
  </si>
  <si>
    <t>HR9903</t>
  </si>
  <si>
    <t>HR2959</t>
  </si>
  <si>
    <t>HR9901</t>
  </si>
  <si>
    <t>digital</t>
  </si>
  <si>
    <t>HR2958</t>
  </si>
  <si>
    <t>HR2960</t>
  </si>
  <si>
    <t>5.161.1/2</t>
  </si>
  <si>
    <t>5.162.1/2</t>
  </si>
  <si>
    <t>5.168.1/2</t>
  </si>
  <si>
    <t>5.169.1/2</t>
  </si>
  <si>
    <t>5.173.1/2</t>
  </si>
  <si>
    <t>5.174.1/2</t>
  </si>
  <si>
    <t>5.178.1/2</t>
  </si>
  <si>
    <t>5.184.1/2</t>
  </si>
  <si>
    <t>5.191.1/2</t>
  </si>
  <si>
    <t>Wappen Reichenbach</t>
  </si>
  <si>
    <t>Wappen Aeschi</t>
  </si>
  <si>
    <t>Wappen Bönigen</t>
  </si>
  <si>
    <t>Wappen Frutigen</t>
  </si>
  <si>
    <t>Wappen Krattigen</t>
  </si>
  <si>
    <t>5.192.1/2</t>
  </si>
  <si>
    <t>5.194.1/2</t>
  </si>
  <si>
    <t>5.251.1/2</t>
  </si>
  <si>
    <t>5.252.1/2</t>
  </si>
  <si>
    <t>5.257.1/2</t>
  </si>
  <si>
    <t>5.258.1/2</t>
  </si>
  <si>
    <t>HAG/EMAG</t>
  </si>
  <si>
    <t>6.251.1/2</t>
  </si>
  <si>
    <t>6.252.1/2</t>
  </si>
  <si>
    <t>6.253.1/2</t>
  </si>
  <si>
    <t>6.254.1/2</t>
  </si>
  <si>
    <t>Wappen Court</t>
  </si>
  <si>
    <t>Wappen Spiez</t>
  </si>
  <si>
    <t>Wappen Domodossola</t>
  </si>
  <si>
    <t>Wappen Unterseen</t>
  </si>
  <si>
    <t>Wappen Kandersteg</t>
  </si>
  <si>
    <t>Wappen Thun</t>
  </si>
  <si>
    <t>Wappen Ville de Neuchâtel</t>
  </si>
  <si>
    <t>Wappen Ausserberg</t>
  </si>
  <si>
    <t>Wappen Raron</t>
  </si>
  <si>
    <t>Wappen Eggerberg</t>
  </si>
  <si>
    <t>Wappen Bern</t>
  </si>
  <si>
    <t>Wapen Naters</t>
  </si>
  <si>
    <t>Wappen Kandergrund</t>
  </si>
  <si>
    <t>Wappen Mund</t>
  </si>
  <si>
    <t>Designstudie, x/1</t>
  </si>
  <si>
    <t>Prototyp, x/1</t>
  </si>
  <si>
    <t>Wappen Baltschieder</t>
  </si>
  <si>
    <t>Fulgurex</t>
  </si>
  <si>
    <t>Wappen Grenchen</t>
  </si>
  <si>
    <t>Wapen Thun</t>
  </si>
  <si>
    <t>2260/3</t>
  </si>
  <si>
    <t>2260/2</t>
  </si>
  <si>
    <t>Wappen Zweisimmen</t>
  </si>
  <si>
    <t>Wappen Lalden</t>
  </si>
  <si>
    <t>Wappen Schwarzenburg</t>
  </si>
  <si>
    <t>Wappen Hohtenn</t>
  </si>
  <si>
    <t>Wappen Lötschental</t>
  </si>
  <si>
    <t>Wappen Steg</t>
  </si>
  <si>
    <t>Messing</t>
  </si>
  <si>
    <t>2260/1</t>
  </si>
  <si>
    <t>Lemaco</t>
  </si>
  <si>
    <t>H0-069</t>
  </si>
  <si>
    <t>208336LP</t>
  </si>
  <si>
    <t>208335LP</t>
  </si>
  <si>
    <t>208334LP</t>
  </si>
  <si>
    <t>Wappen Lengnau</t>
  </si>
  <si>
    <t>HAG/Morep</t>
  </si>
  <si>
    <t>Wappen Niedergesteln</t>
  </si>
  <si>
    <t>Court, 50 Jahre HAG</t>
  </si>
  <si>
    <t xml:space="preserve">Ae 4/4 </t>
  </si>
  <si>
    <t>Trix Express</t>
  </si>
  <si>
    <t>(Gehäuse und Chassis von Trix)</t>
  </si>
  <si>
    <t>H0-069/1</t>
  </si>
  <si>
    <t>H0-069/1W</t>
  </si>
  <si>
    <t>H0-069/W</t>
  </si>
  <si>
    <t>HR2958ACS</t>
  </si>
  <si>
    <t>HR2958S</t>
  </si>
  <si>
    <t>DCC</t>
  </si>
  <si>
    <t>HR2959S</t>
  </si>
  <si>
    <t>HR2960S</t>
  </si>
  <si>
    <t>HR2960ACS</t>
  </si>
  <si>
    <t>762 / 2432</t>
  </si>
  <si>
    <t>hellgrün</t>
  </si>
  <si>
    <t>Version 4, 1958-1969, Beschriftung silber</t>
  </si>
  <si>
    <t>Version 3, 1958-1969, Beschriftung gelb</t>
  </si>
  <si>
    <t>Version 2, 1958-1969</t>
  </si>
  <si>
    <t>Version 1, 1956-1969</t>
  </si>
  <si>
    <t>Swisstoys</t>
  </si>
  <si>
    <t>Gehäuse von Trix</t>
  </si>
  <si>
    <t>HR2100</t>
  </si>
  <si>
    <t>171 179</t>
  </si>
  <si>
    <t>173 177</t>
  </si>
  <si>
    <t>BLS SEZ</t>
  </si>
  <si>
    <t>BLS BN</t>
  </si>
  <si>
    <t>Wappen Lötschental und SEZ Zweisimmen</t>
  </si>
  <si>
    <t>208333S1</t>
  </si>
  <si>
    <t>208333S?</t>
  </si>
  <si>
    <t>Wappen Naters</t>
  </si>
  <si>
    <t>Set</t>
  </si>
  <si>
    <t>APC</t>
  </si>
  <si>
    <t>Typen</t>
  </si>
  <si>
    <t xml:space="preserve">Auflistungen sind nach bestem Wissen und Gewissen erstellt. Falls Fehler gefunden werden, bitte melden: </t>
  </si>
  <si>
    <t>Custom Painted</t>
  </si>
  <si>
    <t>HAG/SOBA</t>
  </si>
  <si>
    <t>silber/hellgrün/blau</t>
  </si>
  <si>
    <t>Ausserberg, Nina-Bemalung</t>
  </si>
  <si>
    <t>Lalden, Nina-Bemalung</t>
  </si>
  <si>
    <t>blau/crème</t>
  </si>
  <si>
    <t>Rheingold Bemalung</t>
  </si>
  <si>
    <t>gold/schwarz/weiss</t>
  </si>
  <si>
    <t>GoldenPass</t>
  </si>
  <si>
    <t>gelb</t>
  </si>
  <si>
    <t>Käse</t>
  </si>
  <si>
    <t>orange/weiss/orange</t>
  </si>
  <si>
    <t>Swiss Express-ähnliche Bemalung</t>
  </si>
  <si>
    <t>Ae 8/8</t>
  </si>
  <si>
    <t>braun gealtert</t>
  </si>
  <si>
    <t>silber/blau</t>
  </si>
  <si>
    <t>BLS, 2-motorig</t>
  </si>
  <si>
    <t>schwarz</t>
  </si>
  <si>
    <t>24016-2</t>
  </si>
  <si>
    <t>Ae 810</t>
  </si>
  <si>
    <t>810 274-1</t>
  </si>
  <si>
    <t>blau/grau</t>
  </si>
  <si>
    <t>goldfarbig</t>
  </si>
  <si>
    <t>Nina-Farben</t>
  </si>
  <si>
    <t>4-motorig</t>
  </si>
  <si>
    <t>Nina-Farben, 2-motorig</t>
  </si>
  <si>
    <t>2-motorig, x/2</t>
  </si>
  <si>
    <t>2-motorig, x/25</t>
  </si>
  <si>
    <t>2-motorig</t>
  </si>
  <si>
    <t>Kleinserie</t>
  </si>
  <si>
    <t>Lima BLS Ae 4/4 Re 4/4</t>
  </si>
  <si>
    <t>Messing BLS Ae 4/4, Ae 8/8, Re 4/4</t>
  </si>
  <si>
    <t>Rivarossi BLS Ae 4/4, Ae 8/8, Re 4/4</t>
  </si>
  <si>
    <t>Roco BLS Ae 4/4, Ae 8/8, Re 4/4</t>
  </si>
  <si>
    <t>Trix BLA Ae 4/4, Re 4/4</t>
  </si>
  <si>
    <t>Andere Hersteller BLS Ae 4/4, Ae 8/8, Re 4/4</t>
  </si>
  <si>
    <t>HAG BLS Ae 4/4, Ae 415, Ae 8/8, Ae 810, Re 4/4</t>
  </si>
  <si>
    <t>Anzahl bekannte BLS Loks Ae 4/4, Ae 415, Ae 8/8, Ae 810, Re 4/4</t>
  </si>
  <si>
    <t>60 Jahre Ae 415 &amp; HAG, x/10</t>
  </si>
  <si>
    <t>18037-2</t>
  </si>
  <si>
    <t>2-motoriger Prototyp, x/1</t>
  </si>
  <si>
    <t>Metrop</t>
  </si>
  <si>
    <t>blau/rot</t>
  </si>
  <si>
    <t>SBB Cargo</t>
  </si>
  <si>
    <t>HAG/SOBA/Hausin</t>
  </si>
  <si>
    <t>gold</t>
  </si>
  <si>
    <t>24 Karat Gold-Lok</t>
  </si>
  <si>
    <t>HR2814ACS</t>
  </si>
  <si>
    <t>HR2735S</t>
  </si>
  <si>
    <t>HR2735ACS</t>
  </si>
  <si>
    <t>HR2734ACS</t>
  </si>
  <si>
    <t>HR2734S</t>
  </si>
  <si>
    <t>HR2814S</t>
  </si>
  <si>
    <t>HR2736S</t>
  </si>
  <si>
    <t>HR2736ACS</t>
  </si>
  <si>
    <t>705b</t>
  </si>
  <si>
    <t>Sonderserie Schweiz</t>
  </si>
  <si>
    <t>HAG/unbekannt</t>
  </si>
  <si>
    <t>Mail an Roland Hausin</t>
  </si>
  <si>
    <t>© 2025 Roland Hausin</t>
  </si>
  <si>
    <t>HAG/Unbekannt</t>
  </si>
  <si>
    <t>Custom:</t>
  </si>
  <si>
    <t>Aus 2 Ae 4/4 zusammengebaut</t>
  </si>
  <si>
    <t>original</t>
  </si>
  <si>
    <t>custom painted</t>
  </si>
  <si>
    <t>Original</t>
  </si>
  <si>
    <t>Custom</t>
  </si>
  <si>
    <t xml:space="preserve">silber/blau/hellgrün, </t>
  </si>
  <si>
    <t>Ae 410</t>
  </si>
  <si>
    <t>410 258-1</t>
  </si>
  <si>
    <t xml:space="preserve">blau/silber/hellgrün, </t>
  </si>
  <si>
    <t>orange/weiss</t>
  </si>
  <si>
    <t>Swiss Express</t>
  </si>
  <si>
    <t>SBB</t>
  </si>
  <si>
    <t>Nina-Bemalung</t>
  </si>
  <si>
    <t xml:space="preserve">braun, </t>
  </si>
  <si>
    <t>Niedergesteln</t>
  </si>
  <si>
    <t>Lengnau</t>
  </si>
  <si>
    <t>Moutier</t>
  </si>
  <si>
    <t>Hohtenn</t>
  </si>
  <si>
    <t>Leissigen</t>
  </si>
  <si>
    <t>Wallis, Nina-Bemalung</t>
  </si>
  <si>
    <t>blau metallisé</t>
  </si>
  <si>
    <t>Camouflage</t>
  </si>
  <si>
    <t>dunkelblau</t>
  </si>
  <si>
    <t>weiss</t>
  </si>
  <si>
    <t>blau/silber/rot</t>
  </si>
  <si>
    <t>Nina-Bemalung  (Plagiat von HAG)</t>
  </si>
  <si>
    <t>silber/blau/hellgrün</t>
  </si>
  <si>
    <t>schwarz/blau</t>
  </si>
  <si>
    <t xml:space="preserve">Reisslack </t>
  </si>
  <si>
    <t>schwarz/hellbraun</t>
  </si>
  <si>
    <t xml:space="preserve">Rheingold-Bemalung </t>
  </si>
  <si>
    <t>HR2812S</t>
  </si>
  <si>
    <t>HR2812ACS</t>
  </si>
  <si>
    <t>HR2813ACS</t>
  </si>
  <si>
    <t>HR2813S</t>
  </si>
  <si>
    <t>HR2959ACS</t>
  </si>
  <si>
    <t>Wappen BLS Därligen und BN Bern</t>
  </si>
  <si>
    <t>Wappen Därligen</t>
  </si>
  <si>
    <t>Golden Pass</t>
  </si>
  <si>
    <t>schwarz/weiss/gold</t>
  </si>
  <si>
    <t>© 2026 Roland Hausin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</si>
</sst>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55"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2" fillId="0" borderId="1" xfId="0" applyFont="1" applyBorder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2" fillId="0" borderId="0" xfId="0" applyFont="1"/>
    <xf numFmtId="0" fontId="4" fillId="0" borderId="0" xfId="0" applyFont="1"/>
    <xf numFmtId="0" fontId="2" fillId="0" borderId="3" xfId="0" applyFont="1" applyBorder="1"/>
    <xf numFmtId="164" fontId="5" fillId="0" borderId="3" xfId="0" applyNumberFormat="1" applyFont="1" applyBorder="1" applyAlignment="1">
      <alignment horizontal="right"/>
    </xf>
    <xf numFmtId="2" fontId="6" fillId="0" borderId="3" xfId="0" applyNumberFormat="1" applyFont="1" applyBorder="1" applyAlignment="1">
      <alignment horizontal="left"/>
    </xf>
    <xf numFmtId="0" fontId="6" fillId="0" borderId="3" xfId="0" applyFont="1" applyBorder="1"/>
    <xf numFmtId="0" fontId="2" fillId="0" borderId="3" xfId="0" applyFont="1" applyBorder="1" applyAlignment="1">
      <alignment horizontal="left"/>
    </xf>
    <xf numFmtId="0" fontId="5" fillId="0" borderId="3" xfId="0" applyFont="1" applyBorder="1"/>
    <xf numFmtId="164" fontId="5" fillId="0" borderId="0" xfId="0" applyNumberFormat="1" applyFont="1" applyAlignment="1">
      <alignment horizontal="right"/>
    </xf>
    <xf numFmtId="2" fontId="5" fillId="0" borderId="0" xfId="0" applyNumberFormat="1" applyFont="1" applyAlignment="1">
      <alignment horizontal="left"/>
    </xf>
    <xf numFmtId="0" fontId="5" fillId="0" borderId="0" xfId="0" applyFont="1"/>
    <xf numFmtId="0" fontId="0" fillId="2" borderId="0" xfId="0" applyFill="1"/>
    <xf numFmtId="0" fontId="1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0" fillId="0" borderId="0" xfId="0" applyAlignment="1">
      <alignment horizontal="left" vertical="center" wrapText="1"/>
    </xf>
    <xf numFmtId="164" fontId="5" fillId="0" borderId="3" xfId="0" applyNumberFormat="1" applyFont="1" applyBorder="1" applyAlignment="1">
      <alignment horizontal="left"/>
    </xf>
    <xf numFmtId="0" fontId="5" fillId="0" borderId="3" xfId="0" applyFont="1" applyBorder="1" applyAlignment="1">
      <alignment horizontal="left"/>
    </xf>
    <xf numFmtId="164" fontId="5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  <xf numFmtId="2" fontId="7" fillId="0" borderId="0" xfId="0" applyNumberFormat="1" applyFont="1" applyAlignment="1">
      <alignment horizontal="left"/>
    </xf>
    <xf numFmtId="1" fontId="0" fillId="0" borderId="0" xfId="0" applyNumberForma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 vertical="center"/>
    </xf>
    <xf numFmtId="0" fontId="0" fillId="2" borderId="0" xfId="0" applyFill="1" applyAlignment="1">
      <alignment horizontal="left"/>
    </xf>
    <xf numFmtId="0" fontId="6" fillId="0" borderId="3" xfId="0" applyFont="1" applyBorder="1" applyAlignment="1">
      <alignment horizontal="left"/>
    </xf>
    <xf numFmtId="0" fontId="1" fillId="0" borderId="0" xfId="0" applyFont="1" applyAlignment="1">
      <alignment horizontal="left" vertical="center"/>
    </xf>
    <xf numFmtId="0" fontId="7" fillId="2" borderId="0" xfId="0" applyFont="1" applyFill="1" applyAlignment="1">
      <alignment horizontal="left"/>
    </xf>
    <xf numFmtId="0" fontId="8" fillId="0" borderId="0" xfId="0" applyFont="1"/>
    <xf numFmtId="0" fontId="9" fillId="0" borderId="0" xfId="1" applyAlignment="1">
      <alignment horizontal="left"/>
    </xf>
    <xf numFmtId="0" fontId="10" fillId="0" borderId="0" xfId="0" applyFont="1" applyAlignment="1">
      <alignment horizontal="left"/>
    </xf>
    <xf numFmtId="0" fontId="8" fillId="0" borderId="2" xfId="0" applyFont="1" applyBorder="1"/>
    <xf numFmtId="0" fontId="11" fillId="2" borderId="0" xfId="0" applyFont="1" applyFill="1" applyAlignment="1">
      <alignment horizontal="left"/>
    </xf>
    <xf numFmtId="0" fontId="11" fillId="0" borderId="0" xfId="0" applyFont="1" applyAlignment="1">
      <alignment horizontal="left"/>
    </xf>
    <xf numFmtId="2" fontId="11" fillId="0" borderId="0" xfId="0" applyNumberFormat="1" applyFont="1" applyAlignment="1">
      <alignment horizontal="left"/>
    </xf>
    <xf numFmtId="1" fontId="11" fillId="0" borderId="0" xfId="0" applyNumberFormat="1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/>
    </xf>
    <xf numFmtId="0" fontId="2" fillId="2" borderId="0" xfId="0" applyFont="1" applyFill="1" applyAlignment="1">
      <alignment horizontal="left" vertical="center"/>
    </xf>
    <xf numFmtId="0" fontId="12" fillId="2" borderId="0" xfId="0" applyFont="1" applyFill="1" applyAlignment="1">
      <alignment horizontal="left"/>
    </xf>
    <xf numFmtId="0" fontId="12" fillId="0" borderId="0" xfId="0" applyFont="1" applyAlignment="1">
      <alignment horizontal="left"/>
    </xf>
    <xf numFmtId="0" fontId="0" fillId="0" borderId="1" xfId="0" applyBorder="1"/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oland@hausin.com?subject=Angaben/Korrekturen%20zu%20Modellbahn-Loks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oland@hausin.com?subject=Angaben/Korrekturen%20zu%20Modellbahn-Lok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mailto:roland@hausin.com?subject=Angaben/Korrekturen%20zu%20Modellbahn-Loks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mailto:roland@hausin.com?subject=Angaben/Korrekturen%20zu%20Modellbahn-Loks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mailto:roland@hausin.com?subject=Angaben/Korrekturen%20zu%20Modellbahn-Loks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mailto:roland@hausin.com?subject=Angaben/Korrekturen%20zu%20Modellbahn-Loks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mailto:roland@hausin.com?subject=Angaben/Korrekturen%20zu%20Modellbahn-Loks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mailto:roland@hausin.com?subject=Angaben/Korrekturen%20zu%20Modellbahn-Lok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BA20B-F4BC-4A5A-9006-03D7420A9300}">
  <dimension ref="A1:I25"/>
  <sheetViews>
    <sheetView tabSelected="1" workbookViewId="0">
      <selection activeCell="A26" sqref="A26"/>
    </sheetView>
  </sheetViews>
  <sheetFormatPr baseColWidth="10" defaultRowHeight="14.5" x14ac:dyDescent="0.35"/>
  <cols>
    <col min="1" max="1" width="17" customWidth="1"/>
  </cols>
  <sheetData>
    <row r="1" spans="1:5" ht="21" x14ac:dyDescent="0.5">
      <c r="A1" s="12" t="s">
        <v>201</v>
      </c>
    </row>
    <row r="3" spans="1:5" x14ac:dyDescent="0.35">
      <c r="A3" s="54"/>
      <c r="B3" s="54"/>
      <c r="C3" s="54"/>
      <c r="D3" s="54" t="s">
        <v>229</v>
      </c>
      <c r="E3" s="54" t="s">
        <v>230</v>
      </c>
    </row>
    <row r="5" spans="1:5" x14ac:dyDescent="0.35">
      <c r="A5" t="s">
        <v>9</v>
      </c>
      <c r="B5">
        <f>HAG!D164</f>
        <v>147</v>
      </c>
      <c r="D5">
        <f>HAG!E166</f>
        <v>106</v>
      </c>
      <c r="E5">
        <f>HAG!E167</f>
        <v>41</v>
      </c>
    </row>
    <row r="6" spans="1:5" x14ac:dyDescent="0.35">
      <c r="A6" t="s">
        <v>39</v>
      </c>
      <c r="B6">
        <f>Lima!F20</f>
        <v>13</v>
      </c>
    </row>
    <row r="7" spans="1:5" x14ac:dyDescent="0.35">
      <c r="A7" t="s">
        <v>120</v>
      </c>
      <c r="B7">
        <f>Messing!F21</f>
        <v>13</v>
      </c>
    </row>
    <row r="8" spans="1:5" x14ac:dyDescent="0.35">
      <c r="A8" t="s">
        <v>34</v>
      </c>
      <c r="B8">
        <f>Rivarossi!F50</f>
        <v>42</v>
      </c>
    </row>
    <row r="9" spans="1:5" x14ac:dyDescent="0.35">
      <c r="A9" t="s">
        <v>10</v>
      </c>
      <c r="B9">
        <f>Roco!F37</f>
        <v>31</v>
      </c>
    </row>
    <row r="10" spans="1:5" x14ac:dyDescent="0.35">
      <c r="A10" t="s">
        <v>38</v>
      </c>
      <c r="B10">
        <f>Trix!F14</f>
        <v>8</v>
      </c>
    </row>
    <row r="11" spans="1:5" x14ac:dyDescent="0.35">
      <c r="A11" t="s">
        <v>40</v>
      </c>
      <c r="B11">
        <f>Andere!F14</f>
        <v>3</v>
      </c>
    </row>
    <row r="13" spans="1:5" ht="15" thickBot="1" x14ac:dyDescent="0.4">
      <c r="A13" s="44" t="s">
        <v>11</v>
      </c>
      <c r="B13" s="44">
        <f>SUM(B3:B12)</f>
        <v>257</v>
      </c>
      <c r="C13" s="44"/>
      <c r="D13" s="44"/>
      <c r="E13" s="44"/>
    </row>
    <row r="14" spans="1:5" ht="15" thickTop="1" x14ac:dyDescent="0.35"/>
    <row r="15" spans="1:5" ht="14.15" customHeight="1" x14ac:dyDescent="0.35"/>
    <row r="16" spans="1:5" x14ac:dyDescent="0.35">
      <c r="A16" s="41" t="s">
        <v>162</v>
      </c>
      <c r="B16" t="s">
        <v>28</v>
      </c>
    </row>
    <row r="17" spans="1:9" x14ac:dyDescent="0.35">
      <c r="A17" s="41"/>
      <c r="B17" t="s">
        <v>177</v>
      </c>
    </row>
    <row r="18" spans="1:9" x14ac:dyDescent="0.35">
      <c r="B18" t="s">
        <v>31</v>
      </c>
    </row>
    <row r="23" spans="1:9" s="2" customFormat="1" x14ac:dyDescent="0.35">
      <c r="A23" s="2" t="s">
        <v>163</v>
      </c>
      <c r="I23" s="42" t="s">
        <v>222</v>
      </c>
    </row>
    <row r="25" spans="1:9" x14ac:dyDescent="0.35">
      <c r="A25" t="s">
        <v>266</v>
      </c>
    </row>
  </sheetData>
  <hyperlinks>
    <hyperlink ref="I23" r:id="rId1" display="Mail an Roland" xr:uid="{F0DEF97D-C32A-4A75-ADDB-C691CAF49397}"/>
  </hyperlink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819E46-B869-4D91-9C28-D63E688BBC21}">
  <dimension ref="A1:K178"/>
  <sheetViews>
    <sheetView workbookViewId="0">
      <selection activeCell="A112" sqref="A112"/>
    </sheetView>
  </sheetViews>
  <sheetFormatPr baseColWidth="10" defaultRowHeight="14.5" x14ac:dyDescent="0.35"/>
  <cols>
    <col min="1" max="1" width="20.08984375" style="2" customWidth="1"/>
    <col min="2" max="2" width="10.90625" style="2"/>
    <col min="3" max="3" width="11.453125" style="2" customWidth="1"/>
    <col min="4" max="5" width="10.90625" style="2"/>
    <col min="6" max="6" width="20.453125" style="2" customWidth="1"/>
    <col min="7" max="10" width="10.90625" style="2"/>
    <col min="11" max="11" width="45" style="2" customWidth="1"/>
    <col min="12" max="16384" width="10.90625" style="2"/>
  </cols>
  <sheetData>
    <row r="1" spans="1:11" ht="26" x14ac:dyDescent="0.35">
      <c r="A1" s="32" t="s">
        <v>200</v>
      </c>
      <c r="K1" s="3">
        <f ca="1">TODAY()</f>
        <v>46020</v>
      </c>
    </row>
    <row r="2" spans="1:11" x14ac:dyDescent="0.35">
      <c r="A2" s="33"/>
    </row>
    <row r="3" spans="1:11" s="35" customFormat="1" ht="13" x14ac:dyDescent="0.3">
      <c r="A3" s="34" t="s">
        <v>0</v>
      </c>
      <c r="B3" s="6" t="s">
        <v>1</v>
      </c>
      <c r="C3" s="6" t="s">
        <v>2</v>
      </c>
      <c r="D3" s="6" t="s">
        <v>3</v>
      </c>
      <c r="E3" s="6" t="s">
        <v>5</v>
      </c>
      <c r="F3" s="6" t="s">
        <v>4</v>
      </c>
      <c r="G3" s="6" t="s">
        <v>12</v>
      </c>
      <c r="H3" s="6" t="s">
        <v>6</v>
      </c>
      <c r="I3" s="6" t="s">
        <v>22</v>
      </c>
      <c r="J3" s="6" t="s">
        <v>7</v>
      </c>
      <c r="K3" s="6" t="s">
        <v>8</v>
      </c>
    </row>
    <row r="4" spans="1:11" s="10" customFormat="1" ht="13" x14ac:dyDescent="0.3">
      <c r="A4" s="39"/>
      <c r="B4" s="23"/>
      <c r="C4" s="23"/>
      <c r="D4" s="23"/>
      <c r="E4" s="23"/>
      <c r="F4" s="23"/>
      <c r="G4" s="23"/>
      <c r="H4" s="23"/>
      <c r="I4" s="23"/>
      <c r="J4" s="23"/>
      <c r="K4" s="23"/>
    </row>
    <row r="5" spans="1:11" ht="17.149999999999999" customHeight="1" x14ac:dyDescent="0.35">
      <c r="A5" s="40" t="s">
        <v>9</v>
      </c>
      <c r="B5" s="30" t="s">
        <v>37</v>
      </c>
      <c r="D5" s="24" t="s">
        <v>31</v>
      </c>
      <c r="E5" s="24">
        <v>170</v>
      </c>
      <c r="F5" s="24" t="s">
        <v>29</v>
      </c>
      <c r="G5" s="24" t="s">
        <v>27</v>
      </c>
      <c r="H5" s="24" t="s">
        <v>19</v>
      </c>
      <c r="I5" s="24" t="s">
        <v>26</v>
      </c>
      <c r="J5" s="24"/>
      <c r="K5" s="24" t="s">
        <v>44</v>
      </c>
    </row>
    <row r="6" spans="1:11" ht="17.149999999999999" customHeight="1" x14ac:dyDescent="0.35">
      <c r="A6" s="40" t="s">
        <v>9</v>
      </c>
      <c r="B6" s="30" t="s">
        <v>37</v>
      </c>
      <c r="D6" s="24" t="s">
        <v>31</v>
      </c>
      <c r="E6" s="24">
        <v>193</v>
      </c>
      <c r="F6" s="24" t="s">
        <v>29</v>
      </c>
      <c r="G6" s="24" t="s">
        <v>27</v>
      </c>
      <c r="H6" s="24" t="s">
        <v>19</v>
      </c>
      <c r="I6" s="24" t="s">
        <v>26</v>
      </c>
      <c r="J6" s="24"/>
      <c r="K6" s="24" t="s">
        <v>45</v>
      </c>
    </row>
    <row r="7" spans="1:11" ht="17.149999999999999" customHeight="1" x14ac:dyDescent="0.35">
      <c r="A7" s="40" t="s">
        <v>9</v>
      </c>
      <c r="B7" s="30">
        <v>142.01</v>
      </c>
      <c r="D7" s="24" t="s">
        <v>28</v>
      </c>
      <c r="E7" s="24">
        <v>258</v>
      </c>
      <c r="F7" s="24" t="s">
        <v>29</v>
      </c>
      <c r="G7" s="24" t="s">
        <v>27</v>
      </c>
      <c r="H7" s="24" t="s">
        <v>19</v>
      </c>
      <c r="I7" s="24"/>
      <c r="J7" s="24"/>
      <c r="K7" s="24"/>
    </row>
    <row r="8" spans="1:11" ht="17.149999999999999" customHeight="1" x14ac:dyDescent="0.35">
      <c r="A8" s="40" t="s">
        <v>9</v>
      </c>
      <c r="B8" s="30">
        <v>142.02000000000001</v>
      </c>
      <c r="C8" s="2">
        <v>18037</v>
      </c>
      <c r="D8" s="24" t="s">
        <v>28</v>
      </c>
      <c r="E8" s="24">
        <v>253</v>
      </c>
      <c r="F8" s="24" t="s">
        <v>18</v>
      </c>
      <c r="G8" s="24" t="s">
        <v>27</v>
      </c>
      <c r="H8" s="24" t="s">
        <v>19</v>
      </c>
      <c r="I8" s="24"/>
      <c r="J8" s="24"/>
      <c r="K8" s="24"/>
    </row>
    <row r="9" spans="1:11" ht="17.149999999999999" customHeight="1" x14ac:dyDescent="0.35">
      <c r="A9" s="40" t="s">
        <v>9</v>
      </c>
      <c r="B9" s="30">
        <v>142.03</v>
      </c>
      <c r="D9" s="24" t="s">
        <v>28</v>
      </c>
      <c r="E9" s="24">
        <v>254</v>
      </c>
      <c r="F9" s="24" t="s">
        <v>18</v>
      </c>
      <c r="G9" s="24" t="s">
        <v>27</v>
      </c>
      <c r="H9" s="24" t="s">
        <v>19</v>
      </c>
      <c r="I9" s="24"/>
      <c r="J9" s="24"/>
      <c r="K9" s="24"/>
    </row>
    <row r="10" spans="1:11" ht="17.149999999999999" customHeight="1" x14ac:dyDescent="0.35">
      <c r="A10" s="40" t="s">
        <v>9</v>
      </c>
      <c r="B10" s="30">
        <v>142.04</v>
      </c>
      <c r="D10" s="24" t="s">
        <v>28</v>
      </c>
      <c r="E10" s="24">
        <v>255</v>
      </c>
      <c r="F10" s="24" t="s">
        <v>18</v>
      </c>
      <c r="G10" s="24" t="s">
        <v>27</v>
      </c>
      <c r="H10" s="24" t="s">
        <v>19</v>
      </c>
      <c r="I10" s="24"/>
      <c r="J10" s="24"/>
      <c r="K10" s="24"/>
    </row>
    <row r="11" spans="1:11" ht="17.149999999999999" customHeight="1" x14ac:dyDescent="0.35">
      <c r="A11" s="40" t="s">
        <v>9</v>
      </c>
      <c r="B11" s="30">
        <v>142.05000000000001</v>
      </c>
      <c r="D11" s="24" t="s">
        <v>28</v>
      </c>
      <c r="E11" s="24">
        <v>251</v>
      </c>
      <c r="F11" s="24" t="s">
        <v>18</v>
      </c>
      <c r="G11" s="24" t="s">
        <v>27</v>
      </c>
      <c r="H11" s="24" t="s">
        <v>19</v>
      </c>
      <c r="I11" s="24"/>
      <c r="J11" s="24"/>
      <c r="K11" s="24" t="s">
        <v>202</v>
      </c>
    </row>
    <row r="12" spans="1:11" ht="17.149999999999999" customHeight="1" x14ac:dyDescent="0.35">
      <c r="A12" s="40" t="s">
        <v>9</v>
      </c>
      <c r="B12" s="30">
        <v>142.06</v>
      </c>
      <c r="C12" s="2">
        <v>18040</v>
      </c>
      <c r="D12" s="24" t="s">
        <v>28</v>
      </c>
      <c r="E12" s="24">
        <v>252</v>
      </c>
      <c r="F12" s="24" t="s">
        <v>18</v>
      </c>
      <c r="G12" s="24" t="s">
        <v>27</v>
      </c>
      <c r="H12" s="24" t="s">
        <v>19</v>
      </c>
      <c r="I12" s="24"/>
      <c r="J12" s="24"/>
      <c r="K12" s="24"/>
    </row>
    <row r="13" spans="1:11" ht="17.149999999999999" customHeight="1" x14ac:dyDescent="0.35">
      <c r="A13" s="40" t="s">
        <v>9</v>
      </c>
      <c r="B13" s="30">
        <v>142.07</v>
      </c>
      <c r="C13" s="2">
        <v>18043</v>
      </c>
      <c r="D13" s="24" t="s">
        <v>28</v>
      </c>
      <c r="E13" s="24">
        <v>251</v>
      </c>
      <c r="F13" s="24" t="s">
        <v>18</v>
      </c>
      <c r="G13" s="24" t="s">
        <v>27</v>
      </c>
      <c r="H13" s="24" t="s">
        <v>19</v>
      </c>
      <c r="I13" s="24"/>
      <c r="J13" s="24"/>
      <c r="K13" s="24"/>
    </row>
    <row r="14" spans="1:11" ht="17.149999999999999" customHeight="1" x14ac:dyDescent="0.35">
      <c r="A14" s="40" t="s">
        <v>9</v>
      </c>
      <c r="B14" s="30">
        <v>142.08000000000001</v>
      </c>
      <c r="C14" s="2" t="s">
        <v>203</v>
      </c>
      <c r="D14" s="24" t="s">
        <v>28</v>
      </c>
      <c r="E14" s="24">
        <v>253</v>
      </c>
      <c r="F14" s="24" t="s">
        <v>18</v>
      </c>
      <c r="G14" s="24" t="s">
        <v>27</v>
      </c>
      <c r="H14" s="24" t="s">
        <v>19</v>
      </c>
      <c r="I14" s="24"/>
      <c r="J14" s="24"/>
      <c r="K14" s="24" t="s">
        <v>204</v>
      </c>
    </row>
    <row r="15" spans="1:11" ht="17.149999999999999" customHeight="1" x14ac:dyDescent="0.35">
      <c r="A15" s="40" t="s">
        <v>9</v>
      </c>
      <c r="B15" s="30">
        <v>178.01</v>
      </c>
      <c r="D15" s="24" t="s">
        <v>31</v>
      </c>
      <c r="E15" s="24">
        <v>162</v>
      </c>
      <c r="F15" s="24" t="s">
        <v>29</v>
      </c>
      <c r="G15" s="24" t="s">
        <v>27</v>
      </c>
      <c r="H15" s="24" t="s">
        <v>19</v>
      </c>
      <c r="I15" s="24"/>
      <c r="J15" s="24"/>
      <c r="K15" s="24" t="s">
        <v>130</v>
      </c>
    </row>
    <row r="16" spans="1:11" ht="17.149999999999999" customHeight="1" x14ac:dyDescent="0.35">
      <c r="A16" s="40" t="s">
        <v>9</v>
      </c>
      <c r="B16" s="30">
        <v>180.01</v>
      </c>
      <c r="D16" s="24" t="s">
        <v>31</v>
      </c>
      <c r="E16" s="24">
        <v>261</v>
      </c>
      <c r="F16" s="24" t="s">
        <v>29</v>
      </c>
      <c r="G16" s="24" t="s">
        <v>27</v>
      </c>
      <c r="H16" s="24" t="s">
        <v>19</v>
      </c>
      <c r="I16" s="24" t="s">
        <v>23</v>
      </c>
      <c r="J16" s="24"/>
      <c r="K16" s="24"/>
    </row>
    <row r="17" spans="1:11" ht="17.149999999999999" customHeight="1" x14ac:dyDescent="0.35">
      <c r="A17" s="40" t="s">
        <v>9</v>
      </c>
      <c r="B17" s="30">
        <v>180.03</v>
      </c>
      <c r="D17" s="24" t="s">
        <v>31</v>
      </c>
      <c r="E17" s="24">
        <v>261</v>
      </c>
      <c r="F17" s="24" t="s">
        <v>18</v>
      </c>
      <c r="G17" s="24" t="s">
        <v>27</v>
      </c>
      <c r="H17" s="24" t="s">
        <v>19</v>
      </c>
      <c r="I17" s="24" t="s">
        <v>23</v>
      </c>
      <c r="J17" s="24"/>
      <c r="K17" s="24"/>
    </row>
    <row r="18" spans="1:11" ht="17.149999999999999" customHeight="1" x14ac:dyDescent="0.35">
      <c r="A18" s="40" t="s">
        <v>9</v>
      </c>
      <c r="B18" s="30">
        <v>180.04</v>
      </c>
      <c r="D18" s="24" t="s">
        <v>31</v>
      </c>
      <c r="E18" s="24">
        <v>162</v>
      </c>
      <c r="F18" s="24" t="s">
        <v>29</v>
      </c>
      <c r="G18" s="24" t="s">
        <v>27</v>
      </c>
      <c r="H18" s="24" t="s">
        <v>19</v>
      </c>
      <c r="I18" s="24" t="s">
        <v>23</v>
      </c>
      <c r="J18" s="24"/>
      <c r="K18" s="24"/>
    </row>
    <row r="19" spans="1:11" ht="17.149999999999999" customHeight="1" x14ac:dyDescent="0.35">
      <c r="A19" s="40" t="s">
        <v>9</v>
      </c>
      <c r="B19" s="30">
        <v>180.05</v>
      </c>
      <c r="D19" s="24" t="s">
        <v>31</v>
      </c>
      <c r="E19" s="24">
        <v>162</v>
      </c>
      <c r="F19" s="24" t="s">
        <v>29</v>
      </c>
      <c r="G19" s="24" t="s">
        <v>27</v>
      </c>
      <c r="H19" s="24" t="s">
        <v>19</v>
      </c>
      <c r="I19" s="24" t="s">
        <v>23</v>
      </c>
      <c r="J19" s="24"/>
      <c r="K19" s="24" t="s">
        <v>92</v>
      </c>
    </row>
    <row r="20" spans="1:11" ht="17.149999999999999" customHeight="1" x14ac:dyDescent="0.35">
      <c r="A20" s="40" t="s">
        <v>9</v>
      </c>
      <c r="B20" s="30">
        <v>180.06</v>
      </c>
      <c r="D20" s="24" t="s">
        <v>31</v>
      </c>
      <c r="E20" s="24">
        <v>192</v>
      </c>
      <c r="F20" s="24" t="s">
        <v>29</v>
      </c>
      <c r="G20" s="24" t="s">
        <v>27</v>
      </c>
      <c r="H20" s="24" t="s">
        <v>19</v>
      </c>
      <c r="I20" s="24" t="s">
        <v>23</v>
      </c>
      <c r="J20" s="24"/>
      <c r="K20" s="24" t="s">
        <v>93</v>
      </c>
    </row>
    <row r="21" spans="1:11" ht="17.149999999999999" customHeight="1" x14ac:dyDescent="0.35">
      <c r="A21" s="40" t="s">
        <v>9</v>
      </c>
      <c r="B21" s="30">
        <v>180.07</v>
      </c>
      <c r="D21" s="24" t="s">
        <v>31</v>
      </c>
      <c r="E21" s="24">
        <v>161</v>
      </c>
      <c r="F21" s="24" t="s">
        <v>29</v>
      </c>
      <c r="G21" s="24" t="s">
        <v>27</v>
      </c>
      <c r="H21" s="24" t="s">
        <v>19</v>
      </c>
      <c r="I21" s="24"/>
      <c r="J21" s="24"/>
      <c r="K21" s="24" t="s">
        <v>94</v>
      </c>
    </row>
    <row r="22" spans="1:11" x14ac:dyDescent="0.35">
      <c r="A22" s="40" t="s">
        <v>9</v>
      </c>
      <c r="B22" s="30">
        <v>180.08</v>
      </c>
      <c r="D22" s="24" t="s">
        <v>31</v>
      </c>
      <c r="E22" s="24">
        <v>181</v>
      </c>
      <c r="F22" s="24" t="s">
        <v>29</v>
      </c>
      <c r="G22" s="24" t="s">
        <v>27</v>
      </c>
      <c r="H22" s="24" t="s">
        <v>19</v>
      </c>
      <c r="I22" s="24"/>
      <c r="J22" s="24"/>
      <c r="K22" s="24" t="s">
        <v>33</v>
      </c>
    </row>
    <row r="23" spans="1:11" x14ac:dyDescent="0.35">
      <c r="A23" s="40" t="s">
        <v>9</v>
      </c>
      <c r="B23" s="30">
        <v>180.09</v>
      </c>
      <c r="D23" s="24" t="s">
        <v>31</v>
      </c>
      <c r="E23" s="24">
        <v>195</v>
      </c>
      <c r="F23" s="24" t="s">
        <v>29</v>
      </c>
      <c r="G23" s="24" t="s">
        <v>27</v>
      </c>
      <c r="H23" s="24" t="s">
        <v>19</v>
      </c>
      <c r="I23" s="24"/>
      <c r="J23" s="24"/>
      <c r="K23" s="24" t="s">
        <v>95</v>
      </c>
    </row>
    <row r="24" spans="1:11" x14ac:dyDescent="0.35">
      <c r="A24" s="40" t="s">
        <v>9</v>
      </c>
      <c r="B24" s="30">
        <v>180.1</v>
      </c>
      <c r="D24" s="24" t="s">
        <v>31</v>
      </c>
      <c r="E24" s="24">
        <v>183</v>
      </c>
      <c r="F24" s="24" t="s">
        <v>29</v>
      </c>
      <c r="G24" s="24" t="s">
        <v>27</v>
      </c>
      <c r="H24" s="24" t="s">
        <v>19</v>
      </c>
      <c r="I24" s="24"/>
      <c r="J24" s="24"/>
      <c r="K24" s="24" t="s">
        <v>96</v>
      </c>
    </row>
    <row r="25" spans="1:11" x14ac:dyDescent="0.35">
      <c r="A25" s="40" t="s">
        <v>9</v>
      </c>
      <c r="B25" s="30">
        <v>180.11</v>
      </c>
      <c r="C25" s="2">
        <v>18001</v>
      </c>
      <c r="D25" s="24" t="s">
        <v>31</v>
      </c>
      <c r="E25" s="24">
        <v>194</v>
      </c>
      <c r="F25" s="24" t="s">
        <v>29</v>
      </c>
      <c r="G25" s="24" t="s">
        <v>27</v>
      </c>
      <c r="H25" s="24" t="s">
        <v>19</v>
      </c>
      <c r="I25" s="24"/>
      <c r="J25" s="24"/>
      <c r="K25" s="24" t="s">
        <v>97</v>
      </c>
    </row>
    <row r="26" spans="1:11" x14ac:dyDescent="0.35">
      <c r="A26" s="40" t="s">
        <v>9</v>
      </c>
      <c r="B26" s="30">
        <v>180.12</v>
      </c>
      <c r="D26" s="24" t="s">
        <v>31</v>
      </c>
      <c r="E26" s="24">
        <v>166</v>
      </c>
      <c r="F26" s="24" t="s">
        <v>29</v>
      </c>
      <c r="G26" s="24" t="s">
        <v>27</v>
      </c>
      <c r="H26" s="24" t="s">
        <v>19</v>
      </c>
      <c r="I26" s="24"/>
      <c r="J26" s="24"/>
      <c r="K26" s="24" t="s">
        <v>77</v>
      </c>
    </row>
    <row r="27" spans="1:11" x14ac:dyDescent="0.35">
      <c r="A27" s="40" t="s">
        <v>9</v>
      </c>
      <c r="B27" s="30">
        <v>180.13</v>
      </c>
      <c r="D27" s="24" t="s">
        <v>31</v>
      </c>
      <c r="E27" s="24">
        <v>168</v>
      </c>
      <c r="F27" s="24" t="s">
        <v>29</v>
      </c>
      <c r="G27" s="24" t="s">
        <v>27</v>
      </c>
      <c r="H27" s="24" t="s">
        <v>19</v>
      </c>
      <c r="I27" s="24"/>
      <c r="J27" s="24"/>
      <c r="K27" s="24" t="s">
        <v>108</v>
      </c>
    </row>
    <row r="28" spans="1:11" x14ac:dyDescent="0.35">
      <c r="A28" s="40" t="s">
        <v>9</v>
      </c>
      <c r="B28" s="30">
        <v>180.14</v>
      </c>
      <c r="D28" s="24" t="s">
        <v>31</v>
      </c>
      <c r="E28" s="24">
        <v>169</v>
      </c>
      <c r="F28" s="24" t="s">
        <v>29</v>
      </c>
      <c r="G28" s="24" t="s">
        <v>27</v>
      </c>
      <c r="H28" s="24" t="s">
        <v>19</v>
      </c>
      <c r="I28" s="24"/>
      <c r="J28" s="24"/>
      <c r="K28" s="24" t="s">
        <v>78</v>
      </c>
    </row>
    <row r="29" spans="1:11" x14ac:dyDescent="0.35">
      <c r="A29" s="40" t="s">
        <v>9</v>
      </c>
      <c r="B29" s="30">
        <v>180.15</v>
      </c>
      <c r="D29" s="24" t="s">
        <v>31</v>
      </c>
      <c r="E29" s="24">
        <v>170</v>
      </c>
      <c r="F29" s="24" t="s">
        <v>20</v>
      </c>
      <c r="G29" s="24" t="s">
        <v>27</v>
      </c>
      <c r="H29" s="24" t="s">
        <v>19</v>
      </c>
      <c r="I29" s="24"/>
      <c r="J29" s="24"/>
      <c r="K29" s="24" t="s">
        <v>106</v>
      </c>
    </row>
    <row r="30" spans="1:11" x14ac:dyDescent="0.35">
      <c r="A30" s="40" t="s">
        <v>9</v>
      </c>
      <c r="B30" s="30">
        <v>180.16</v>
      </c>
      <c r="D30" s="24" t="s">
        <v>31</v>
      </c>
      <c r="E30" s="24">
        <v>193</v>
      </c>
      <c r="F30" s="24" t="s">
        <v>20</v>
      </c>
      <c r="G30" s="24" t="s">
        <v>27</v>
      </c>
      <c r="H30" s="24" t="s">
        <v>19</v>
      </c>
      <c r="I30" s="24"/>
      <c r="J30" s="24"/>
      <c r="K30" s="24" t="s">
        <v>106</v>
      </c>
    </row>
    <row r="31" spans="1:11" x14ac:dyDescent="0.35">
      <c r="A31" s="40" t="s">
        <v>9</v>
      </c>
      <c r="B31" s="30">
        <v>180.17</v>
      </c>
      <c r="C31" s="2">
        <v>18006</v>
      </c>
      <c r="D31" s="24" t="s">
        <v>31</v>
      </c>
      <c r="E31" s="24">
        <v>184</v>
      </c>
      <c r="F31" s="24" t="s">
        <v>29</v>
      </c>
      <c r="G31" s="24" t="s">
        <v>27</v>
      </c>
      <c r="H31" s="24" t="s">
        <v>19</v>
      </c>
      <c r="I31" s="24"/>
      <c r="J31" s="24"/>
      <c r="K31" s="24" t="s">
        <v>80</v>
      </c>
    </row>
    <row r="32" spans="1:11" x14ac:dyDescent="0.35">
      <c r="A32" s="40" t="s">
        <v>9</v>
      </c>
      <c r="B32" s="30">
        <v>180.18</v>
      </c>
      <c r="C32" s="2">
        <v>18007</v>
      </c>
      <c r="D32" s="24" t="s">
        <v>31</v>
      </c>
      <c r="E32" s="24">
        <v>187</v>
      </c>
      <c r="F32" s="24" t="s">
        <v>29</v>
      </c>
      <c r="G32" s="24" t="s">
        <v>27</v>
      </c>
      <c r="H32" s="24" t="s">
        <v>19</v>
      </c>
      <c r="I32" s="24"/>
      <c r="J32" s="24"/>
      <c r="K32" s="24" t="s">
        <v>105</v>
      </c>
    </row>
    <row r="33" spans="1:11" x14ac:dyDescent="0.35">
      <c r="A33" s="40" t="s">
        <v>9</v>
      </c>
      <c r="B33" s="30">
        <v>180.19</v>
      </c>
      <c r="C33" s="2">
        <v>18012</v>
      </c>
      <c r="D33" s="24" t="s">
        <v>31</v>
      </c>
      <c r="E33" s="24">
        <v>182</v>
      </c>
      <c r="F33" s="24" t="s">
        <v>29</v>
      </c>
      <c r="G33" s="24" t="s">
        <v>27</v>
      </c>
      <c r="H33" s="24" t="s">
        <v>19</v>
      </c>
      <c r="I33" s="24"/>
      <c r="J33" s="24"/>
      <c r="K33" s="24" t="s">
        <v>104</v>
      </c>
    </row>
    <row r="34" spans="1:11" x14ac:dyDescent="0.35">
      <c r="A34" s="40" t="s">
        <v>9</v>
      </c>
      <c r="B34" s="30">
        <v>180.2</v>
      </c>
      <c r="C34" s="2">
        <v>18014</v>
      </c>
      <c r="D34" s="24" t="s">
        <v>31</v>
      </c>
      <c r="E34" s="24">
        <v>191</v>
      </c>
      <c r="F34" s="24" t="s">
        <v>29</v>
      </c>
      <c r="G34" s="24" t="s">
        <v>27</v>
      </c>
      <c r="H34" s="24" t="s">
        <v>19</v>
      </c>
      <c r="I34" s="24"/>
      <c r="J34" s="24"/>
      <c r="K34" s="24" t="s">
        <v>76</v>
      </c>
    </row>
    <row r="35" spans="1:11" x14ac:dyDescent="0.35">
      <c r="A35" s="40" t="s">
        <v>9</v>
      </c>
      <c r="B35" s="30">
        <v>180.21</v>
      </c>
      <c r="C35" s="2">
        <v>18015</v>
      </c>
      <c r="D35" s="24" t="s">
        <v>31</v>
      </c>
      <c r="E35" s="24">
        <v>188</v>
      </c>
      <c r="F35" s="24" t="s">
        <v>29</v>
      </c>
      <c r="G35" s="24" t="s">
        <v>27</v>
      </c>
      <c r="H35" s="24" t="s">
        <v>19</v>
      </c>
      <c r="I35" s="24"/>
      <c r="J35" s="24"/>
      <c r="K35" s="24" t="s">
        <v>103</v>
      </c>
    </row>
    <row r="36" spans="1:11" x14ac:dyDescent="0.35">
      <c r="A36" s="40" t="s">
        <v>9</v>
      </c>
      <c r="B36" s="30">
        <v>180.22</v>
      </c>
      <c r="C36" s="2">
        <v>18016</v>
      </c>
      <c r="D36" s="24" t="s">
        <v>31</v>
      </c>
      <c r="E36" s="24">
        <v>179</v>
      </c>
      <c r="F36" s="24" t="s">
        <v>29</v>
      </c>
      <c r="G36" s="24" t="s">
        <v>27</v>
      </c>
      <c r="H36" s="24" t="s">
        <v>19</v>
      </c>
      <c r="I36" s="24"/>
      <c r="J36" s="24"/>
      <c r="K36" s="24" t="s">
        <v>102</v>
      </c>
    </row>
    <row r="37" spans="1:11" x14ac:dyDescent="0.35">
      <c r="A37" s="40" t="s">
        <v>9</v>
      </c>
      <c r="B37" s="30">
        <v>180.23</v>
      </c>
      <c r="C37" s="2">
        <v>18017</v>
      </c>
      <c r="D37" s="24" t="s">
        <v>31</v>
      </c>
      <c r="E37" s="24">
        <v>180</v>
      </c>
      <c r="F37" s="24" t="s">
        <v>29</v>
      </c>
      <c r="G37" s="24" t="s">
        <v>27</v>
      </c>
      <c r="H37" s="24" t="s">
        <v>19</v>
      </c>
      <c r="I37" s="24"/>
      <c r="J37" s="24"/>
      <c r="K37" s="24" t="s">
        <v>98</v>
      </c>
    </row>
    <row r="38" spans="1:11" x14ac:dyDescent="0.35">
      <c r="A38" s="40" t="s">
        <v>9</v>
      </c>
      <c r="B38" s="30">
        <v>180.24</v>
      </c>
      <c r="C38" s="2">
        <v>18018</v>
      </c>
      <c r="D38" s="24" t="s">
        <v>31</v>
      </c>
      <c r="E38" s="24">
        <v>167</v>
      </c>
      <c r="F38" s="24" t="s">
        <v>29</v>
      </c>
      <c r="G38" s="24" t="s">
        <v>27</v>
      </c>
      <c r="H38" s="24" t="s">
        <v>19</v>
      </c>
      <c r="I38" s="24"/>
      <c r="J38" s="24"/>
      <c r="K38" s="24" t="s">
        <v>99</v>
      </c>
    </row>
    <row r="39" spans="1:11" x14ac:dyDescent="0.35">
      <c r="A39" s="40" t="s">
        <v>9</v>
      </c>
      <c r="B39" s="30">
        <v>180.25</v>
      </c>
      <c r="C39" s="2">
        <v>18019</v>
      </c>
      <c r="D39" s="24" t="s">
        <v>31</v>
      </c>
      <c r="E39" s="24">
        <v>190</v>
      </c>
      <c r="F39" s="24" t="s">
        <v>29</v>
      </c>
      <c r="G39" s="24" t="s">
        <v>27</v>
      </c>
      <c r="H39" s="24" t="s">
        <v>19</v>
      </c>
      <c r="I39" s="24"/>
      <c r="J39" s="24"/>
      <c r="K39" s="24" t="s">
        <v>100</v>
      </c>
    </row>
    <row r="40" spans="1:11" x14ac:dyDescent="0.35">
      <c r="A40" s="40" t="s">
        <v>9</v>
      </c>
      <c r="B40" s="30">
        <v>180.26</v>
      </c>
      <c r="C40" s="2">
        <v>18013</v>
      </c>
      <c r="D40" s="24" t="s">
        <v>31</v>
      </c>
      <c r="E40" s="24">
        <v>172</v>
      </c>
      <c r="F40" s="24" t="s">
        <v>29</v>
      </c>
      <c r="G40" s="24" t="s">
        <v>27</v>
      </c>
      <c r="H40" s="24" t="s">
        <v>19</v>
      </c>
      <c r="I40" s="24"/>
      <c r="J40" s="24"/>
      <c r="K40" s="24" t="s">
        <v>101</v>
      </c>
    </row>
    <row r="41" spans="1:11" x14ac:dyDescent="0.35">
      <c r="A41" s="40" t="s">
        <v>9</v>
      </c>
      <c r="B41" s="30">
        <v>180.51</v>
      </c>
      <c r="D41" s="24" t="s">
        <v>31</v>
      </c>
      <c r="E41" s="24">
        <v>170</v>
      </c>
      <c r="F41" s="24" t="s">
        <v>29</v>
      </c>
      <c r="G41" s="24" t="s">
        <v>27</v>
      </c>
      <c r="H41" s="24" t="s">
        <v>19</v>
      </c>
      <c r="I41" s="24"/>
      <c r="J41" s="24"/>
      <c r="K41" s="24"/>
    </row>
    <row r="42" spans="1:11" x14ac:dyDescent="0.35">
      <c r="A42" s="40" t="s">
        <v>9</v>
      </c>
      <c r="B42" s="30">
        <v>180.52</v>
      </c>
      <c r="D42" s="24" t="s">
        <v>31</v>
      </c>
      <c r="E42" s="24">
        <v>177</v>
      </c>
      <c r="F42" s="24" t="s">
        <v>29</v>
      </c>
      <c r="G42" s="24" t="s">
        <v>51</v>
      </c>
      <c r="H42" s="24" t="s">
        <v>19</v>
      </c>
      <c r="I42" s="24"/>
      <c r="J42" s="24"/>
      <c r="K42" s="24"/>
    </row>
    <row r="43" spans="1:11" x14ac:dyDescent="0.35">
      <c r="A43" s="40" t="s">
        <v>9</v>
      </c>
      <c r="B43" s="30">
        <v>180.53</v>
      </c>
      <c r="D43" s="24" t="s">
        <v>31</v>
      </c>
      <c r="E43" s="24">
        <v>178</v>
      </c>
      <c r="F43" s="24" t="s">
        <v>29</v>
      </c>
      <c r="G43" s="24" t="s">
        <v>52</v>
      </c>
      <c r="H43" s="24" t="s">
        <v>19</v>
      </c>
      <c r="I43" s="24"/>
      <c r="J43" s="24"/>
      <c r="K43" s="24"/>
    </row>
    <row r="44" spans="1:11" x14ac:dyDescent="0.35">
      <c r="A44" s="40" t="s">
        <v>9</v>
      </c>
      <c r="B44" s="30">
        <v>180.54</v>
      </c>
      <c r="D44" s="24" t="s">
        <v>31</v>
      </c>
      <c r="E44" s="24">
        <v>179</v>
      </c>
      <c r="F44" s="24" t="s">
        <v>29</v>
      </c>
      <c r="G44" s="24" t="s">
        <v>35</v>
      </c>
      <c r="H44" s="24" t="s">
        <v>19</v>
      </c>
      <c r="I44" s="24"/>
      <c r="J44" s="24"/>
      <c r="K44" s="24"/>
    </row>
    <row r="45" spans="1:11" x14ac:dyDescent="0.35">
      <c r="A45" s="40" t="s">
        <v>9</v>
      </c>
      <c r="B45" s="30">
        <v>180.55</v>
      </c>
      <c r="D45" s="24" t="s">
        <v>31</v>
      </c>
      <c r="E45" s="24">
        <v>180</v>
      </c>
      <c r="F45" s="24" t="s">
        <v>29</v>
      </c>
      <c r="G45" s="24" t="s">
        <v>35</v>
      </c>
      <c r="H45" s="24" t="s">
        <v>19</v>
      </c>
      <c r="I45" s="24"/>
      <c r="J45" s="24"/>
      <c r="K45" s="24"/>
    </row>
    <row r="46" spans="1:11" x14ac:dyDescent="0.35">
      <c r="A46" s="40" t="s">
        <v>9</v>
      </c>
      <c r="B46" s="30">
        <v>180.99</v>
      </c>
      <c r="D46" s="24" t="s">
        <v>31</v>
      </c>
      <c r="E46" s="24"/>
      <c r="F46" s="24" t="s">
        <v>29</v>
      </c>
      <c r="G46" s="24" t="s">
        <v>27</v>
      </c>
      <c r="H46" s="24" t="s">
        <v>19</v>
      </c>
      <c r="I46" s="24"/>
      <c r="J46" s="24"/>
      <c r="K46" s="24" t="s">
        <v>107</v>
      </c>
    </row>
    <row r="47" spans="1:11" x14ac:dyDescent="0.35">
      <c r="A47" s="40" t="s">
        <v>9</v>
      </c>
      <c r="B47" s="30">
        <v>182.01</v>
      </c>
      <c r="C47" s="2">
        <v>18030</v>
      </c>
      <c r="D47" s="24" t="s">
        <v>28</v>
      </c>
      <c r="E47" s="24">
        <v>258</v>
      </c>
      <c r="F47" s="24" t="s">
        <v>29</v>
      </c>
      <c r="G47" s="24" t="s">
        <v>27</v>
      </c>
      <c r="H47" s="24" t="s">
        <v>19</v>
      </c>
      <c r="I47" s="24" t="s">
        <v>24</v>
      </c>
      <c r="J47" s="24"/>
      <c r="K47" s="24"/>
    </row>
    <row r="48" spans="1:11" x14ac:dyDescent="0.35">
      <c r="A48" s="40" t="s">
        <v>9</v>
      </c>
      <c r="B48" s="30">
        <v>182.02</v>
      </c>
      <c r="D48" s="24" t="s">
        <v>28</v>
      </c>
      <c r="E48" s="24">
        <v>258</v>
      </c>
      <c r="F48" s="24" t="s">
        <v>25</v>
      </c>
      <c r="G48" s="24" t="s">
        <v>27</v>
      </c>
      <c r="H48" s="24" t="s">
        <v>19</v>
      </c>
      <c r="I48" s="24" t="s">
        <v>24</v>
      </c>
      <c r="J48" s="24"/>
      <c r="K48" s="24" t="s">
        <v>47</v>
      </c>
    </row>
    <row r="49" spans="1:11" x14ac:dyDescent="0.35">
      <c r="A49" s="40" t="s">
        <v>9</v>
      </c>
      <c r="B49" s="30">
        <v>182.03</v>
      </c>
      <c r="C49" s="2">
        <v>18031</v>
      </c>
      <c r="D49" s="24" t="s">
        <v>28</v>
      </c>
      <c r="E49" s="24">
        <v>252</v>
      </c>
      <c r="F49" s="24" t="s">
        <v>29</v>
      </c>
      <c r="G49" s="24" t="s">
        <v>27</v>
      </c>
      <c r="H49" s="24" t="s">
        <v>19</v>
      </c>
      <c r="I49" s="24" t="s">
        <v>24</v>
      </c>
      <c r="J49" s="24"/>
      <c r="K49" s="24"/>
    </row>
    <row r="50" spans="1:11" x14ac:dyDescent="0.35">
      <c r="A50" s="40" t="s">
        <v>9</v>
      </c>
      <c r="B50" s="30">
        <v>182.04</v>
      </c>
      <c r="C50" s="2">
        <v>18042</v>
      </c>
      <c r="D50" s="24" t="s">
        <v>28</v>
      </c>
      <c r="E50" s="24">
        <v>251</v>
      </c>
      <c r="F50" s="24" t="s">
        <v>29</v>
      </c>
      <c r="G50" s="24" t="s">
        <v>27</v>
      </c>
      <c r="H50" s="24" t="s">
        <v>19</v>
      </c>
      <c r="I50" s="24"/>
      <c r="J50" s="24"/>
      <c r="K50" s="24"/>
    </row>
    <row r="51" spans="1:11" ht="14" customHeight="1" x14ac:dyDescent="0.35">
      <c r="A51" s="40" t="s">
        <v>9</v>
      </c>
      <c r="B51" s="30">
        <v>182.05</v>
      </c>
      <c r="C51" s="2">
        <v>18035</v>
      </c>
      <c r="D51" s="24" t="s">
        <v>28</v>
      </c>
      <c r="E51" s="24">
        <v>257</v>
      </c>
      <c r="F51" s="24" t="s">
        <v>29</v>
      </c>
      <c r="G51" s="24" t="s">
        <v>27</v>
      </c>
      <c r="H51" s="24" t="s">
        <v>19</v>
      </c>
      <c r="I51" s="24"/>
      <c r="J51" s="24"/>
      <c r="K51" s="24"/>
    </row>
    <row r="52" spans="1:11" x14ac:dyDescent="0.35">
      <c r="A52" s="40" t="s">
        <v>9</v>
      </c>
      <c r="B52" s="30">
        <v>182.06</v>
      </c>
      <c r="C52" s="2">
        <v>18033</v>
      </c>
      <c r="D52" s="24" t="s">
        <v>30</v>
      </c>
      <c r="E52" s="24">
        <v>251</v>
      </c>
      <c r="F52" s="24" t="s">
        <v>29</v>
      </c>
      <c r="G52" s="24" t="s">
        <v>27</v>
      </c>
      <c r="H52" s="24" t="s">
        <v>19</v>
      </c>
      <c r="I52" s="24" t="s">
        <v>24</v>
      </c>
      <c r="J52" s="24"/>
      <c r="K52" s="24" t="s">
        <v>32</v>
      </c>
    </row>
    <row r="53" spans="1:11" ht="14" customHeight="1" x14ac:dyDescent="0.35">
      <c r="A53" s="40" t="s">
        <v>9</v>
      </c>
      <c r="B53" s="30">
        <v>182.07</v>
      </c>
      <c r="D53" s="24" t="s">
        <v>28</v>
      </c>
      <c r="E53" s="24">
        <v>251</v>
      </c>
      <c r="F53" s="24" t="s">
        <v>20</v>
      </c>
      <c r="G53" s="24" t="s">
        <v>27</v>
      </c>
      <c r="H53" s="24" t="s">
        <v>19</v>
      </c>
      <c r="I53" s="24"/>
      <c r="J53" s="24"/>
      <c r="K53" s="24" t="s">
        <v>48</v>
      </c>
    </row>
    <row r="54" spans="1:11" ht="14" customHeight="1" x14ac:dyDescent="0.35">
      <c r="A54" s="40" t="s">
        <v>9</v>
      </c>
      <c r="B54" s="30">
        <v>182.08</v>
      </c>
      <c r="D54" s="24" t="s">
        <v>30</v>
      </c>
      <c r="E54" s="24">
        <v>251</v>
      </c>
      <c r="F54" s="24" t="s">
        <v>20</v>
      </c>
      <c r="G54" s="24" t="s">
        <v>27</v>
      </c>
      <c r="H54" s="24" t="s">
        <v>19</v>
      </c>
      <c r="I54" s="24"/>
      <c r="J54" s="24"/>
      <c r="K54" s="24" t="s">
        <v>48</v>
      </c>
    </row>
    <row r="55" spans="1:11" ht="14" customHeight="1" x14ac:dyDescent="0.35">
      <c r="A55" s="40" t="s">
        <v>9</v>
      </c>
      <c r="B55" s="30">
        <v>182.09</v>
      </c>
      <c r="C55" s="2">
        <v>18036</v>
      </c>
      <c r="D55" s="24" t="s">
        <v>28</v>
      </c>
      <c r="E55" s="24">
        <v>254</v>
      </c>
      <c r="F55" s="24" t="s">
        <v>29</v>
      </c>
      <c r="G55" s="24" t="s">
        <v>27</v>
      </c>
      <c r="H55" s="24" t="s">
        <v>19</v>
      </c>
      <c r="I55" s="24"/>
      <c r="J55" s="24"/>
      <c r="K55" s="24"/>
    </row>
    <row r="56" spans="1:11" ht="14" customHeight="1" x14ac:dyDescent="0.35">
      <c r="A56" s="40" t="s">
        <v>9</v>
      </c>
      <c r="B56" s="30">
        <v>182.1</v>
      </c>
      <c r="C56" s="2">
        <v>18041</v>
      </c>
      <c r="D56" s="24" t="s">
        <v>28</v>
      </c>
      <c r="E56" s="24">
        <v>253</v>
      </c>
      <c r="F56" s="24" t="s">
        <v>29</v>
      </c>
      <c r="G56" s="24" t="s">
        <v>27</v>
      </c>
      <c r="H56" s="24" t="s">
        <v>19</v>
      </c>
      <c r="I56" s="24"/>
      <c r="J56" s="24"/>
      <c r="K56" s="24"/>
    </row>
    <row r="57" spans="1:11" ht="14" customHeight="1" x14ac:dyDescent="0.35">
      <c r="A57" s="40" t="s">
        <v>9</v>
      </c>
      <c r="B57" s="30">
        <v>182.11</v>
      </c>
      <c r="C57" s="2" t="s">
        <v>49</v>
      </c>
      <c r="D57" s="24" t="s">
        <v>28</v>
      </c>
      <c r="E57" s="24">
        <v>258</v>
      </c>
      <c r="F57" s="24" t="s">
        <v>29</v>
      </c>
      <c r="G57" s="24" t="s">
        <v>27</v>
      </c>
      <c r="H57" s="24" t="s">
        <v>19</v>
      </c>
      <c r="I57" s="24"/>
      <c r="J57" s="24"/>
      <c r="K57" s="24" t="s">
        <v>50</v>
      </c>
    </row>
    <row r="58" spans="1:11" ht="14" customHeight="1" x14ac:dyDescent="0.35">
      <c r="A58" s="40" t="s">
        <v>9</v>
      </c>
      <c r="B58" s="30">
        <v>182.12</v>
      </c>
      <c r="D58" s="24" t="s">
        <v>28</v>
      </c>
      <c r="E58" s="24">
        <v>256</v>
      </c>
      <c r="F58" s="24" t="s">
        <v>29</v>
      </c>
      <c r="G58" s="24" t="s">
        <v>27</v>
      </c>
      <c r="H58" s="24" t="s">
        <v>19</v>
      </c>
      <c r="I58" s="24"/>
      <c r="J58" s="24"/>
      <c r="K58" s="24"/>
    </row>
    <row r="59" spans="1:11" s="46" customFormat="1" ht="14" x14ac:dyDescent="0.3">
      <c r="A59" s="45" t="s">
        <v>9</v>
      </c>
      <c r="B59" s="46">
        <v>240.01</v>
      </c>
      <c r="D59" s="46" t="s">
        <v>177</v>
      </c>
      <c r="E59" s="46">
        <v>273</v>
      </c>
      <c r="F59" s="46" t="s">
        <v>29</v>
      </c>
      <c r="G59" s="46" t="s">
        <v>27</v>
      </c>
      <c r="H59" s="46" t="s">
        <v>19</v>
      </c>
    </row>
    <row r="60" spans="1:11" s="46" customFormat="1" ht="14.5" customHeight="1" x14ac:dyDescent="0.3">
      <c r="A60" s="45" t="s">
        <v>9</v>
      </c>
      <c r="B60" s="46">
        <v>240.02</v>
      </c>
      <c r="D60" s="46" t="s">
        <v>177</v>
      </c>
      <c r="E60" s="46">
        <v>274</v>
      </c>
      <c r="F60" s="46" t="s">
        <v>29</v>
      </c>
      <c r="G60" s="46" t="s">
        <v>27</v>
      </c>
      <c r="H60" s="46" t="s">
        <v>19</v>
      </c>
    </row>
    <row r="61" spans="1:11" s="46" customFormat="1" ht="14.5" customHeight="1" x14ac:dyDescent="0.3">
      <c r="A61" s="45" t="s">
        <v>9</v>
      </c>
      <c r="B61" s="46">
        <v>240.03</v>
      </c>
      <c r="C61" s="46">
        <v>24005</v>
      </c>
      <c r="D61" s="46" t="s">
        <v>177</v>
      </c>
      <c r="E61" s="46">
        <v>275</v>
      </c>
      <c r="F61" s="46" t="s">
        <v>29</v>
      </c>
      <c r="G61" s="46" t="s">
        <v>27</v>
      </c>
      <c r="H61" s="46" t="s">
        <v>19</v>
      </c>
    </row>
    <row r="62" spans="1:11" s="46" customFormat="1" ht="14.5" customHeight="1" x14ac:dyDescent="0.3">
      <c r="A62" s="45" t="s">
        <v>9</v>
      </c>
      <c r="B62" s="46">
        <v>240.04</v>
      </c>
      <c r="C62" s="46">
        <v>24020</v>
      </c>
      <c r="D62" s="46" t="s">
        <v>177</v>
      </c>
      <c r="E62" s="46">
        <v>272</v>
      </c>
      <c r="F62" s="46" t="s">
        <v>29</v>
      </c>
      <c r="G62" s="46" t="s">
        <v>27</v>
      </c>
      <c r="H62" s="46" t="s">
        <v>19</v>
      </c>
    </row>
    <row r="63" spans="1:11" s="46" customFormat="1" ht="14.5" customHeight="1" x14ac:dyDescent="0.3">
      <c r="A63" s="45" t="s">
        <v>9</v>
      </c>
      <c r="B63" s="46">
        <v>240.05</v>
      </c>
      <c r="C63" s="46">
        <v>24021</v>
      </c>
      <c r="D63" s="46" t="s">
        <v>177</v>
      </c>
      <c r="E63" s="46">
        <v>272</v>
      </c>
      <c r="F63" s="46" t="s">
        <v>20</v>
      </c>
      <c r="G63" s="46" t="s">
        <v>27</v>
      </c>
      <c r="H63" s="46" t="s">
        <v>19</v>
      </c>
    </row>
    <row r="64" spans="1:11" s="46" customFormat="1" ht="14.5" customHeight="1" x14ac:dyDescent="0.3">
      <c r="A64" s="45" t="s">
        <v>9</v>
      </c>
      <c r="B64" s="46">
        <v>240.06</v>
      </c>
      <c r="C64" s="46">
        <v>24002</v>
      </c>
      <c r="D64" s="46" t="s">
        <v>177</v>
      </c>
      <c r="E64" s="46">
        <v>272</v>
      </c>
      <c r="F64" s="46" t="s">
        <v>29</v>
      </c>
      <c r="G64" s="46" t="s">
        <v>27</v>
      </c>
      <c r="H64" s="46" t="s">
        <v>19</v>
      </c>
    </row>
    <row r="65" spans="1:11" s="46" customFormat="1" ht="14.5" customHeight="1" x14ac:dyDescent="0.3">
      <c r="A65" s="45" t="s">
        <v>9</v>
      </c>
      <c r="B65" s="46">
        <v>240.07</v>
      </c>
      <c r="C65" s="46">
        <v>24023</v>
      </c>
      <c r="D65" s="46" t="s">
        <v>177</v>
      </c>
      <c r="E65" s="46">
        <v>271</v>
      </c>
      <c r="F65" s="46" t="s">
        <v>25</v>
      </c>
      <c r="G65" s="46" t="s">
        <v>27</v>
      </c>
      <c r="H65" s="46" t="s">
        <v>19</v>
      </c>
    </row>
    <row r="66" spans="1:11" s="46" customFormat="1" ht="14.5" customHeight="1" x14ac:dyDescent="0.3">
      <c r="A66" s="45" t="s">
        <v>9</v>
      </c>
      <c r="B66" s="46">
        <v>240.08</v>
      </c>
      <c r="C66" s="46">
        <v>24022</v>
      </c>
      <c r="D66" s="46" t="s">
        <v>177</v>
      </c>
      <c r="E66" s="46">
        <v>271</v>
      </c>
      <c r="F66" s="46" t="s">
        <v>178</v>
      </c>
      <c r="G66" s="46" t="s">
        <v>27</v>
      </c>
      <c r="H66" s="46" t="s">
        <v>19</v>
      </c>
    </row>
    <row r="67" spans="1:11" s="46" customFormat="1" ht="14.5" customHeight="1" x14ac:dyDescent="0.3">
      <c r="A67" s="45" t="s">
        <v>9</v>
      </c>
      <c r="B67" s="46">
        <v>240.09</v>
      </c>
      <c r="C67" s="46">
        <v>24007</v>
      </c>
      <c r="D67" s="46" t="s">
        <v>177</v>
      </c>
      <c r="E67" s="46">
        <v>273</v>
      </c>
      <c r="F67" s="46" t="s">
        <v>179</v>
      </c>
      <c r="G67" s="46" t="s">
        <v>27</v>
      </c>
      <c r="H67" s="46" t="s">
        <v>19</v>
      </c>
      <c r="K67" s="46" t="s">
        <v>187</v>
      </c>
    </row>
    <row r="68" spans="1:11" s="46" customFormat="1" ht="14.5" customHeight="1" x14ac:dyDescent="0.3">
      <c r="A68" s="45" t="s">
        <v>9</v>
      </c>
      <c r="B68" s="46">
        <v>240.1</v>
      </c>
      <c r="C68" s="46">
        <v>24025</v>
      </c>
      <c r="D68" s="46" t="s">
        <v>177</v>
      </c>
      <c r="E68" s="46">
        <v>273</v>
      </c>
      <c r="F68" s="46" t="s">
        <v>29</v>
      </c>
      <c r="G68" s="46" t="s">
        <v>27</v>
      </c>
      <c r="H68" s="46" t="s">
        <v>19</v>
      </c>
      <c r="K68" s="46" t="s">
        <v>188</v>
      </c>
    </row>
    <row r="69" spans="1:11" s="46" customFormat="1" ht="14.5" customHeight="1" x14ac:dyDescent="0.3">
      <c r="A69" s="45" t="s">
        <v>9</v>
      </c>
      <c r="B69" s="46">
        <v>240.11</v>
      </c>
      <c r="C69" s="46">
        <v>24026</v>
      </c>
      <c r="D69" s="46" t="s">
        <v>177</v>
      </c>
      <c r="E69" s="46">
        <v>274</v>
      </c>
      <c r="F69" s="46" t="s">
        <v>18</v>
      </c>
      <c r="G69" s="46" t="s">
        <v>27</v>
      </c>
      <c r="H69" s="46" t="s">
        <v>19</v>
      </c>
      <c r="K69" s="46" t="s">
        <v>187</v>
      </c>
    </row>
    <row r="70" spans="1:11" s="46" customFormat="1" ht="14.5" customHeight="1" x14ac:dyDescent="0.3">
      <c r="A70" s="45" t="s">
        <v>9</v>
      </c>
      <c r="B70" s="46">
        <v>240.12</v>
      </c>
      <c r="C70" s="46">
        <v>24024</v>
      </c>
      <c r="D70" s="46" t="s">
        <v>177</v>
      </c>
      <c r="E70" s="46">
        <v>271</v>
      </c>
      <c r="F70" s="46" t="s">
        <v>29</v>
      </c>
      <c r="G70" s="46" t="s">
        <v>27</v>
      </c>
      <c r="H70" s="46" t="s">
        <v>19</v>
      </c>
      <c r="K70" s="46" t="s">
        <v>188</v>
      </c>
    </row>
    <row r="71" spans="1:11" s="46" customFormat="1" ht="14.5" customHeight="1" x14ac:dyDescent="0.3">
      <c r="A71" s="45" t="s">
        <v>9</v>
      </c>
      <c r="B71" s="46">
        <v>242.01</v>
      </c>
      <c r="D71" s="46" t="s">
        <v>177</v>
      </c>
      <c r="E71" s="46">
        <v>273</v>
      </c>
      <c r="F71" s="46" t="s">
        <v>29</v>
      </c>
      <c r="G71" s="46" t="s">
        <v>27</v>
      </c>
      <c r="H71" s="46" t="s">
        <v>19</v>
      </c>
      <c r="K71" s="46" t="s">
        <v>192</v>
      </c>
    </row>
    <row r="72" spans="1:11" s="46" customFormat="1" ht="14.5" customHeight="1" x14ac:dyDescent="0.3">
      <c r="A72" s="45" t="s">
        <v>9</v>
      </c>
      <c r="B72" s="46">
        <v>242.02</v>
      </c>
      <c r="D72" s="46" t="s">
        <v>177</v>
      </c>
      <c r="E72" s="46">
        <v>273</v>
      </c>
      <c r="F72" s="46" t="s">
        <v>29</v>
      </c>
      <c r="G72" s="46" t="s">
        <v>27</v>
      </c>
      <c r="H72" s="46" t="s">
        <v>19</v>
      </c>
      <c r="K72" s="46" t="s">
        <v>192</v>
      </c>
    </row>
    <row r="73" spans="1:11" s="46" customFormat="1" ht="14.5" customHeight="1" x14ac:dyDescent="0.3">
      <c r="A73" s="45" t="s">
        <v>9</v>
      </c>
      <c r="B73" s="46">
        <v>242.03</v>
      </c>
      <c r="D73" s="46" t="s">
        <v>177</v>
      </c>
      <c r="E73" s="46">
        <v>274</v>
      </c>
      <c r="F73" s="46" t="s">
        <v>29</v>
      </c>
      <c r="G73" s="46" t="s">
        <v>27</v>
      </c>
      <c r="H73" s="46" t="s">
        <v>19</v>
      </c>
      <c r="K73" s="46" t="s">
        <v>192</v>
      </c>
    </row>
    <row r="74" spans="1:11" s="46" customFormat="1" ht="14.5" customHeight="1" x14ac:dyDescent="0.3">
      <c r="A74" s="45" t="s">
        <v>9</v>
      </c>
      <c r="B74" s="46">
        <v>242.04</v>
      </c>
      <c r="D74" s="46" t="s">
        <v>177</v>
      </c>
      <c r="E74" s="46">
        <v>275</v>
      </c>
      <c r="F74" s="46" t="s">
        <v>29</v>
      </c>
      <c r="G74" s="46" t="s">
        <v>27</v>
      </c>
      <c r="H74" s="46" t="s">
        <v>19</v>
      </c>
      <c r="K74" s="46" t="s">
        <v>192</v>
      </c>
    </row>
    <row r="75" spans="1:11" s="46" customFormat="1" ht="14.5" customHeight="1" x14ac:dyDescent="0.3">
      <c r="A75" s="45" t="s">
        <v>9</v>
      </c>
      <c r="B75" s="46">
        <v>242.05</v>
      </c>
      <c r="D75" s="46" t="s">
        <v>177</v>
      </c>
      <c r="E75" s="46">
        <v>272</v>
      </c>
      <c r="F75" s="46" t="s">
        <v>29</v>
      </c>
      <c r="G75" s="46" t="s">
        <v>27</v>
      </c>
      <c r="H75" s="46" t="s">
        <v>19</v>
      </c>
      <c r="K75" s="46" t="s">
        <v>192</v>
      </c>
    </row>
    <row r="76" spans="1:11" s="46" customFormat="1" ht="14.5" customHeight="1" x14ac:dyDescent="0.3">
      <c r="A76" s="45" t="s">
        <v>9</v>
      </c>
      <c r="B76" s="46">
        <v>242.06</v>
      </c>
      <c r="C76" s="46">
        <v>24012</v>
      </c>
      <c r="D76" s="46" t="s">
        <v>177</v>
      </c>
      <c r="E76" s="46">
        <v>272</v>
      </c>
      <c r="F76" s="46" t="s">
        <v>29</v>
      </c>
      <c r="G76" s="46" t="s">
        <v>27</v>
      </c>
      <c r="H76" s="46" t="s">
        <v>19</v>
      </c>
      <c r="K76" s="46" t="s">
        <v>192</v>
      </c>
    </row>
    <row r="77" spans="1:11" s="46" customFormat="1" ht="14.5" customHeight="1" x14ac:dyDescent="0.3">
      <c r="A77" s="45" t="s">
        <v>9</v>
      </c>
      <c r="B77" s="46">
        <v>242.07</v>
      </c>
      <c r="D77" s="46" t="s">
        <v>177</v>
      </c>
      <c r="E77" s="46">
        <v>272</v>
      </c>
      <c r="F77" s="46" t="s">
        <v>29</v>
      </c>
      <c r="G77" s="46" t="s">
        <v>27</v>
      </c>
      <c r="H77" s="46" t="s">
        <v>19</v>
      </c>
      <c r="K77" s="46" t="s">
        <v>192</v>
      </c>
    </row>
    <row r="78" spans="1:11" s="46" customFormat="1" ht="14.5" customHeight="1" x14ac:dyDescent="0.3">
      <c r="A78" s="45" t="s">
        <v>9</v>
      </c>
      <c r="B78" s="46">
        <v>242.08</v>
      </c>
      <c r="D78" s="46" t="s">
        <v>177</v>
      </c>
      <c r="E78" s="46">
        <v>271</v>
      </c>
      <c r="F78" s="46" t="s">
        <v>46</v>
      </c>
      <c r="G78" s="46" t="s">
        <v>27</v>
      </c>
      <c r="H78" s="46" t="s">
        <v>19</v>
      </c>
      <c r="K78" s="46" t="s">
        <v>192</v>
      </c>
    </row>
    <row r="79" spans="1:11" s="46" customFormat="1" ht="14.5" customHeight="1" x14ac:dyDescent="0.3">
      <c r="A79" s="45" t="s">
        <v>9</v>
      </c>
      <c r="B79" s="46">
        <v>242.09</v>
      </c>
      <c r="D79" s="46" t="s">
        <v>177</v>
      </c>
      <c r="E79" s="46">
        <v>271</v>
      </c>
      <c r="F79" s="46" t="s">
        <v>25</v>
      </c>
      <c r="G79" s="46" t="s">
        <v>27</v>
      </c>
      <c r="H79" s="46" t="s">
        <v>19</v>
      </c>
      <c r="K79" s="46" t="s">
        <v>192</v>
      </c>
    </row>
    <row r="80" spans="1:11" s="46" customFormat="1" ht="14.5" customHeight="1" x14ac:dyDescent="0.3">
      <c r="A80" s="45" t="s">
        <v>9</v>
      </c>
      <c r="B80" s="46">
        <v>242.1</v>
      </c>
      <c r="C80" s="46">
        <v>24011</v>
      </c>
      <c r="D80" s="46" t="s">
        <v>177</v>
      </c>
      <c r="E80" s="46">
        <v>271</v>
      </c>
      <c r="F80" s="46" t="s">
        <v>29</v>
      </c>
      <c r="G80" s="46" t="s">
        <v>27</v>
      </c>
      <c r="H80" s="46" t="s">
        <v>19</v>
      </c>
      <c r="K80" s="46" t="s">
        <v>192</v>
      </c>
    </row>
    <row r="81" spans="1:11" s="46" customFormat="1" ht="14.5" customHeight="1" x14ac:dyDescent="0.3">
      <c r="A81" s="45" t="s">
        <v>9</v>
      </c>
      <c r="B81" s="46">
        <v>242.11</v>
      </c>
      <c r="C81" s="46">
        <v>24017</v>
      </c>
      <c r="D81" s="46" t="s">
        <v>177</v>
      </c>
      <c r="E81" s="46">
        <v>273</v>
      </c>
      <c r="F81" s="46" t="s">
        <v>179</v>
      </c>
      <c r="G81" s="46" t="s">
        <v>27</v>
      </c>
      <c r="H81" s="46" t="s">
        <v>19</v>
      </c>
      <c r="K81" s="46" t="s">
        <v>189</v>
      </c>
    </row>
    <row r="82" spans="1:11" s="46" customFormat="1" ht="14.5" customHeight="1" x14ac:dyDescent="0.3">
      <c r="A82" s="45" t="s">
        <v>9</v>
      </c>
      <c r="B82" s="46">
        <v>242.12</v>
      </c>
      <c r="D82" s="46" t="s">
        <v>177</v>
      </c>
      <c r="E82" s="46">
        <v>271</v>
      </c>
      <c r="F82" s="46" t="s">
        <v>181</v>
      </c>
      <c r="G82" s="46" t="s">
        <v>27</v>
      </c>
      <c r="H82" s="46" t="s">
        <v>19</v>
      </c>
      <c r="K82" s="46" t="s">
        <v>190</v>
      </c>
    </row>
    <row r="83" spans="1:11" s="46" customFormat="1" ht="14.5" customHeight="1" x14ac:dyDescent="0.3">
      <c r="A83" s="45" t="s">
        <v>9</v>
      </c>
      <c r="B83" s="46">
        <v>242.13</v>
      </c>
      <c r="C83" s="46" t="s">
        <v>182</v>
      </c>
      <c r="D83" s="46" t="s">
        <v>177</v>
      </c>
      <c r="E83" s="46">
        <v>271</v>
      </c>
      <c r="F83" s="46" t="s">
        <v>29</v>
      </c>
      <c r="G83" s="46" t="s">
        <v>27</v>
      </c>
      <c r="H83" s="46" t="s">
        <v>19</v>
      </c>
      <c r="K83" s="46" t="s">
        <v>180</v>
      </c>
    </row>
    <row r="84" spans="1:11" s="46" customFormat="1" ht="14.5" customHeight="1" x14ac:dyDescent="0.3">
      <c r="A84" s="45" t="s">
        <v>9</v>
      </c>
      <c r="B84" s="46">
        <v>242.14</v>
      </c>
      <c r="C84" s="46">
        <v>24019</v>
      </c>
      <c r="D84" s="46" t="s">
        <v>183</v>
      </c>
      <c r="E84" s="46" t="s">
        <v>184</v>
      </c>
      <c r="F84" s="46" t="s">
        <v>185</v>
      </c>
      <c r="G84" s="46" t="s">
        <v>27</v>
      </c>
      <c r="H84" s="46" t="s">
        <v>19</v>
      </c>
      <c r="K84" s="46" t="s">
        <v>191</v>
      </c>
    </row>
    <row r="85" spans="1:11" s="46" customFormat="1" ht="14.5" customHeight="1" x14ac:dyDescent="0.3">
      <c r="A85" s="45" t="s">
        <v>9</v>
      </c>
      <c r="B85" s="46">
        <v>242.15</v>
      </c>
      <c r="D85" s="46" t="s">
        <v>177</v>
      </c>
      <c r="E85" s="46">
        <v>271</v>
      </c>
      <c r="F85" s="46" t="s">
        <v>186</v>
      </c>
      <c r="G85" s="46" t="s">
        <v>27</v>
      </c>
      <c r="H85" s="46" t="s">
        <v>19</v>
      </c>
      <c r="K85" s="46" t="s">
        <v>190</v>
      </c>
    </row>
    <row r="86" spans="1:11" s="46" customFormat="1" ht="14" x14ac:dyDescent="0.3">
      <c r="B86" s="47"/>
    </row>
    <row r="87" spans="1:11" s="46" customFormat="1" ht="14" x14ac:dyDescent="0.3">
      <c r="A87" s="45" t="s">
        <v>128</v>
      </c>
      <c r="B87" s="48">
        <v>180</v>
      </c>
      <c r="C87" s="49"/>
      <c r="D87" s="46" t="s">
        <v>31</v>
      </c>
      <c r="E87" s="46">
        <v>176</v>
      </c>
      <c r="F87" s="46" t="s">
        <v>29</v>
      </c>
      <c r="G87" s="46" t="s">
        <v>27</v>
      </c>
      <c r="H87" s="46" t="s">
        <v>21</v>
      </c>
      <c r="K87" s="46" t="s">
        <v>117</v>
      </c>
    </row>
    <row r="88" spans="1:11" s="46" customFormat="1" ht="14" x14ac:dyDescent="0.3">
      <c r="A88" s="45" t="s">
        <v>128</v>
      </c>
      <c r="B88" s="48">
        <v>180</v>
      </c>
      <c r="C88" s="49"/>
      <c r="D88" s="46" t="s">
        <v>31</v>
      </c>
      <c r="E88" s="46">
        <v>189</v>
      </c>
      <c r="F88" s="46" t="s">
        <v>29</v>
      </c>
      <c r="G88" s="46" t="s">
        <v>27</v>
      </c>
      <c r="H88" s="46" t="s">
        <v>21</v>
      </c>
      <c r="K88" s="46" t="s">
        <v>129</v>
      </c>
    </row>
    <row r="89" spans="1:11" s="46" customFormat="1" ht="14" x14ac:dyDescent="0.3">
      <c r="B89" s="47"/>
    </row>
    <row r="90" spans="1:11" s="46" customFormat="1" ht="14" x14ac:dyDescent="0.3">
      <c r="A90" s="45" t="s">
        <v>43</v>
      </c>
      <c r="B90" s="48">
        <v>180</v>
      </c>
      <c r="C90" s="49" t="s">
        <v>67</v>
      </c>
      <c r="D90" s="46" t="s">
        <v>31</v>
      </c>
      <c r="E90" s="46">
        <v>166</v>
      </c>
      <c r="F90" s="46" t="s">
        <v>29</v>
      </c>
      <c r="G90" s="46" t="s">
        <v>27</v>
      </c>
      <c r="H90" s="46" t="s">
        <v>19</v>
      </c>
      <c r="K90" s="46" t="s">
        <v>77</v>
      </c>
    </row>
    <row r="91" spans="1:11" s="46" customFormat="1" ht="14" x14ac:dyDescent="0.3">
      <c r="A91" s="45" t="s">
        <v>43</v>
      </c>
      <c r="B91" s="48">
        <v>180</v>
      </c>
      <c r="C91" s="49" t="s">
        <v>68</v>
      </c>
      <c r="D91" s="46" t="s">
        <v>31</v>
      </c>
      <c r="E91" s="46">
        <v>162</v>
      </c>
      <c r="F91" s="46" t="s">
        <v>29</v>
      </c>
      <c r="G91" s="46" t="s">
        <v>27</v>
      </c>
      <c r="H91" s="46" t="s">
        <v>19</v>
      </c>
    </row>
    <row r="92" spans="1:11" s="46" customFormat="1" ht="14" x14ac:dyDescent="0.3">
      <c r="A92" s="45" t="s">
        <v>43</v>
      </c>
      <c r="B92" s="48">
        <v>180</v>
      </c>
      <c r="C92" s="49" t="s">
        <v>69</v>
      </c>
      <c r="D92" s="46" t="s">
        <v>31</v>
      </c>
      <c r="E92" s="46">
        <v>168</v>
      </c>
      <c r="F92" s="46" t="s">
        <v>29</v>
      </c>
      <c r="G92" s="46" t="s">
        <v>27</v>
      </c>
      <c r="H92" s="46" t="s">
        <v>19</v>
      </c>
    </row>
    <row r="93" spans="1:11" s="46" customFormat="1" ht="14" x14ac:dyDescent="0.3">
      <c r="A93" s="45" t="s">
        <v>43</v>
      </c>
      <c r="B93" s="48">
        <v>180</v>
      </c>
      <c r="C93" s="49" t="s">
        <v>70</v>
      </c>
      <c r="D93" s="46" t="s">
        <v>31</v>
      </c>
      <c r="E93" s="46">
        <v>169</v>
      </c>
      <c r="F93" s="46" t="s">
        <v>29</v>
      </c>
      <c r="G93" s="46" t="s">
        <v>27</v>
      </c>
      <c r="H93" s="46" t="s">
        <v>19</v>
      </c>
      <c r="K93" s="46" t="s">
        <v>78</v>
      </c>
    </row>
    <row r="94" spans="1:11" s="46" customFormat="1" ht="14" x14ac:dyDescent="0.3">
      <c r="A94" s="45" t="s">
        <v>43</v>
      </c>
      <c r="B94" s="48">
        <v>180</v>
      </c>
      <c r="C94" s="49" t="s">
        <v>71</v>
      </c>
      <c r="D94" s="46" t="s">
        <v>31</v>
      </c>
      <c r="E94" s="46">
        <v>173</v>
      </c>
      <c r="F94" s="46" t="s">
        <v>29</v>
      </c>
      <c r="G94" s="46" t="s">
        <v>27</v>
      </c>
      <c r="H94" s="46" t="s">
        <v>19</v>
      </c>
    </row>
    <row r="95" spans="1:11" s="46" customFormat="1" ht="14" x14ac:dyDescent="0.3">
      <c r="A95" s="45" t="s">
        <v>43</v>
      </c>
      <c r="B95" s="48">
        <v>180</v>
      </c>
      <c r="C95" s="49" t="s">
        <v>72</v>
      </c>
      <c r="D95" s="46" t="s">
        <v>31</v>
      </c>
      <c r="E95" s="46">
        <v>174</v>
      </c>
      <c r="F95" s="46" t="s">
        <v>29</v>
      </c>
      <c r="G95" s="46" t="s">
        <v>27</v>
      </c>
      <c r="H95" s="46" t="s">
        <v>19</v>
      </c>
      <c r="K95" s="46" t="s">
        <v>79</v>
      </c>
    </row>
    <row r="96" spans="1:11" s="46" customFormat="1" ht="14" x14ac:dyDescent="0.3">
      <c r="A96" s="45" t="s">
        <v>43</v>
      </c>
      <c r="B96" s="48">
        <v>180</v>
      </c>
      <c r="C96" s="49" t="s">
        <v>73</v>
      </c>
      <c r="D96" s="46" t="s">
        <v>31</v>
      </c>
      <c r="E96" s="46">
        <v>178</v>
      </c>
      <c r="F96" s="46" t="s">
        <v>29</v>
      </c>
      <c r="G96" s="46" t="s">
        <v>52</v>
      </c>
      <c r="H96" s="46" t="s">
        <v>19</v>
      </c>
    </row>
    <row r="97" spans="1:11" s="46" customFormat="1" ht="14" x14ac:dyDescent="0.3">
      <c r="A97" s="45" t="s">
        <v>43</v>
      </c>
      <c r="B97" s="48">
        <v>180</v>
      </c>
      <c r="C97" s="49" t="s">
        <v>74</v>
      </c>
      <c r="D97" s="46" t="s">
        <v>31</v>
      </c>
      <c r="E97" s="46">
        <v>184</v>
      </c>
      <c r="F97" s="46" t="s">
        <v>29</v>
      </c>
      <c r="G97" s="46" t="s">
        <v>27</v>
      </c>
      <c r="H97" s="46" t="s">
        <v>19</v>
      </c>
      <c r="K97" s="46" t="s">
        <v>80</v>
      </c>
    </row>
    <row r="98" spans="1:11" s="46" customFormat="1" ht="14" x14ac:dyDescent="0.3">
      <c r="A98" s="45" t="s">
        <v>43</v>
      </c>
      <c r="B98" s="48">
        <v>180</v>
      </c>
      <c r="C98" s="49" t="s">
        <v>75</v>
      </c>
      <c r="D98" s="46" t="s">
        <v>31</v>
      </c>
      <c r="E98" s="46">
        <v>191</v>
      </c>
      <c r="F98" s="46" t="s">
        <v>29</v>
      </c>
      <c r="G98" s="46" t="s">
        <v>27</v>
      </c>
      <c r="H98" s="46" t="s">
        <v>19</v>
      </c>
      <c r="K98" s="46" t="s">
        <v>76</v>
      </c>
    </row>
    <row r="99" spans="1:11" s="46" customFormat="1" ht="14" x14ac:dyDescent="0.3">
      <c r="A99" s="45" t="s">
        <v>43</v>
      </c>
      <c r="B99" s="48">
        <v>180</v>
      </c>
      <c r="C99" s="49" t="s">
        <v>81</v>
      </c>
      <c r="D99" s="46" t="s">
        <v>31</v>
      </c>
      <c r="E99" s="46">
        <v>192</v>
      </c>
      <c r="F99" s="46" t="s">
        <v>29</v>
      </c>
      <c r="G99" s="46" t="s">
        <v>27</v>
      </c>
      <c r="H99" s="46" t="s">
        <v>19</v>
      </c>
    </row>
    <row r="100" spans="1:11" s="46" customFormat="1" ht="14" x14ac:dyDescent="0.3">
      <c r="A100" s="45" t="s">
        <v>43</v>
      </c>
      <c r="B100" s="48">
        <v>180</v>
      </c>
      <c r="C100" s="49" t="s">
        <v>82</v>
      </c>
      <c r="D100" s="46" t="s">
        <v>31</v>
      </c>
      <c r="E100" s="46">
        <v>194</v>
      </c>
      <c r="F100" s="46" t="s">
        <v>29</v>
      </c>
      <c r="G100" s="46" t="s">
        <v>27</v>
      </c>
      <c r="H100" s="46" t="s">
        <v>19</v>
      </c>
    </row>
    <row r="101" spans="1:11" s="46" customFormat="1" ht="14" x14ac:dyDescent="0.3">
      <c r="A101" s="45" t="s">
        <v>43</v>
      </c>
      <c r="B101" s="48">
        <v>182</v>
      </c>
      <c r="C101" s="49" t="s">
        <v>83</v>
      </c>
      <c r="D101" s="46" t="s">
        <v>28</v>
      </c>
      <c r="E101" s="46">
        <v>251</v>
      </c>
      <c r="F101" s="46" t="s">
        <v>29</v>
      </c>
      <c r="G101" s="46" t="s">
        <v>27</v>
      </c>
      <c r="H101" s="46" t="s">
        <v>19</v>
      </c>
    </row>
    <row r="102" spans="1:11" s="46" customFormat="1" ht="14" x14ac:dyDescent="0.3">
      <c r="A102" s="45" t="s">
        <v>43</v>
      </c>
      <c r="B102" s="48">
        <v>182</v>
      </c>
      <c r="C102" s="49" t="s">
        <v>84</v>
      </c>
      <c r="D102" s="46" t="s">
        <v>28</v>
      </c>
      <c r="E102" s="46">
        <v>252</v>
      </c>
      <c r="F102" s="46" t="s">
        <v>29</v>
      </c>
      <c r="G102" s="46" t="s">
        <v>27</v>
      </c>
      <c r="H102" s="46" t="s">
        <v>19</v>
      </c>
    </row>
    <row r="103" spans="1:11" s="46" customFormat="1" ht="14" x14ac:dyDescent="0.3">
      <c r="A103" s="45" t="s">
        <v>43</v>
      </c>
      <c r="B103" s="48">
        <v>182</v>
      </c>
      <c r="C103" s="49" t="s">
        <v>85</v>
      </c>
      <c r="D103" s="46" t="s">
        <v>28</v>
      </c>
      <c r="E103" s="46">
        <v>257</v>
      </c>
      <c r="F103" s="46" t="s">
        <v>29</v>
      </c>
      <c r="G103" s="46" t="s">
        <v>27</v>
      </c>
      <c r="H103" s="46" t="s">
        <v>19</v>
      </c>
    </row>
    <row r="104" spans="1:11" s="46" customFormat="1" ht="14" x14ac:dyDescent="0.3">
      <c r="A104" s="45" t="s">
        <v>43</v>
      </c>
      <c r="B104" s="48">
        <v>182</v>
      </c>
      <c r="C104" s="49" t="s">
        <v>86</v>
      </c>
      <c r="D104" s="46" t="s">
        <v>28</v>
      </c>
      <c r="E104" s="46">
        <v>258</v>
      </c>
      <c r="F104" s="46" t="s">
        <v>29</v>
      </c>
      <c r="G104" s="46" t="s">
        <v>27</v>
      </c>
      <c r="H104" s="46" t="s">
        <v>19</v>
      </c>
    </row>
    <row r="105" spans="1:11" s="46" customFormat="1" ht="14" x14ac:dyDescent="0.3">
      <c r="A105" s="45" t="s">
        <v>43</v>
      </c>
      <c r="B105" s="48">
        <v>182</v>
      </c>
      <c r="C105" s="49" t="s">
        <v>88</v>
      </c>
      <c r="D105" s="46" t="s">
        <v>28</v>
      </c>
      <c r="E105" s="46">
        <v>251</v>
      </c>
      <c r="F105" s="46" t="s">
        <v>18</v>
      </c>
      <c r="G105" s="46" t="s">
        <v>27</v>
      </c>
      <c r="H105" s="46" t="s">
        <v>19</v>
      </c>
    </row>
    <row r="106" spans="1:11" s="46" customFormat="1" ht="14" x14ac:dyDescent="0.3">
      <c r="A106" s="45" t="s">
        <v>43</v>
      </c>
      <c r="B106" s="48">
        <v>182</v>
      </c>
      <c r="C106" s="49" t="s">
        <v>89</v>
      </c>
      <c r="D106" s="46" t="s">
        <v>28</v>
      </c>
      <c r="E106" s="46">
        <v>252</v>
      </c>
      <c r="F106" s="46" t="s">
        <v>18</v>
      </c>
      <c r="G106" s="46" t="s">
        <v>27</v>
      </c>
      <c r="H106" s="46" t="s">
        <v>19</v>
      </c>
    </row>
    <row r="107" spans="1:11" s="46" customFormat="1" ht="14" x14ac:dyDescent="0.3">
      <c r="A107" s="45" t="s">
        <v>43</v>
      </c>
      <c r="B107" s="48">
        <v>182</v>
      </c>
      <c r="C107" s="49" t="s">
        <v>90</v>
      </c>
      <c r="D107" s="46" t="s">
        <v>28</v>
      </c>
      <c r="E107" s="46">
        <v>253</v>
      </c>
      <c r="F107" s="46" t="s">
        <v>18</v>
      </c>
      <c r="G107" s="46" t="s">
        <v>27</v>
      </c>
      <c r="H107" s="46" t="s">
        <v>19</v>
      </c>
    </row>
    <row r="108" spans="1:11" s="46" customFormat="1" ht="14" x14ac:dyDescent="0.3">
      <c r="A108" s="45" t="s">
        <v>43</v>
      </c>
      <c r="B108" s="48">
        <v>182</v>
      </c>
      <c r="C108" s="49" t="s">
        <v>91</v>
      </c>
      <c r="D108" s="46" t="s">
        <v>28</v>
      </c>
      <c r="E108" s="46">
        <v>254</v>
      </c>
      <c r="F108" s="46" t="s">
        <v>18</v>
      </c>
      <c r="G108" s="46" t="s">
        <v>27</v>
      </c>
      <c r="H108" s="46" t="s">
        <v>19</v>
      </c>
    </row>
    <row r="109" spans="1:11" s="46" customFormat="1" ht="14" x14ac:dyDescent="0.3">
      <c r="B109" s="48"/>
      <c r="C109" s="49"/>
    </row>
    <row r="110" spans="1:11" s="46" customFormat="1" ht="14" x14ac:dyDescent="0.3">
      <c r="A110" s="45" t="s">
        <v>87</v>
      </c>
      <c r="B110" s="48">
        <v>182</v>
      </c>
      <c r="C110" s="49"/>
      <c r="D110" s="46" t="s">
        <v>28</v>
      </c>
      <c r="E110" s="46">
        <v>257</v>
      </c>
      <c r="F110" s="46" t="s">
        <v>29</v>
      </c>
      <c r="G110" s="46" t="s">
        <v>27</v>
      </c>
      <c r="H110" s="46" t="s">
        <v>19</v>
      </c>
    </row>
    <row r="111" spans="1:11" s="46" customFormat="1" ht="14" x14ac:dyDescent="0.3">
      <c r="A111" s="45" t="s">
        <v>87</v>
      </c>
      <c r="B111" s="48">
        <v>182</v>
      </c>
      <c r="C111" s="49"/>
      <c r="D111" s="46" t="s">
        <v>28</v>
      </c>
      <c r="E111" s="46">
        <v>258</v>
      </c>
      <c r="F111" s="46" t="s">
        <v>29</v>
      </c>
      <c r="G111" s="46" t="s">
        <v>27</v>
      </c>
      <c r="H111" s="46" t="s">
        <v>19</v>
      </c>
    </row>
    <row r="112" spans="1:11" s="46" customFormat="1" ht="14" x14ac:dyDescent="0.3">
      <c r="A112" s="45" t="s">
        <v>87</v>
      </c>
      <c r="B112" s="48"/>
      <c r="C112" s="49"/>
      <c r="D112" s="46" t="s">
        <v>31</v>
      </c>
      <c r="F112" s="46" t="s">
        <v>265</v>
      </c>
      <c r="G112" s="46" t="s">
        <v>27</v>
      </c>
      <c r="H112" s="46" t="s">
        <v>19</v>
      </c>
      <c r="K112" s="46" t="s">
        <v>264</v>
      </c>
    </row>
    <row r="113" spans="1:11" s="46" customFormat="1" ht="14" x14ac:dyDescent="0.3">
      <c r="B113" s="48"/>
      <c r="C113" s="49"/>
    </row>
    <row r="114" spans="1:11" s="46" customFormat="1" ht="14" x14ac:dyDescent="0.3">
      <c r="A114" s="45" t="s">
        <v>43</v>
      </c>
      <c r="B114" s="46">
        <v>240</v>
      </c>
      <c r="D114" s="46" t="s">
        <v>177</v>
      </c>
      <c r="E114" s="46">
        <v>271</v>
      </c>
      <c r="F114" s="46" t="s">
        <v>29</v>
      </c>
      <c r="G114" s="46" t="s">
        <v>27</v>
      </c>
      <c r="H114" s="46" t="s">
        <v>19</v>
      </c>
    </row>
    <row r="115" spans="1:11" s="46" customFormat="1" ht="14" x14ac:dyDescent="0.3">
      <c r="B115" s="48"/>
      <c r="C115" s="49"/>
    </row>
    <row r="116" spans="1:11" ht="15.5" x14ac:dyDescent="0.35">
      <c r="A116" s="43" t="s">
        <v>164</v>
      </c>
      <c r="B116" s="31"/>
      <c r="C116" s="25"/>
      <c r="D116" s="24"/>
      <c r="E116" s="24"/>
      <c r="F116" s="24"/>
      <c r="G116" s="24"/>
      <c r="H116" s="24"/>
      <c r="I116" s="24"/>
      <c r="J116" s="24"/>
      <c r="K116" s="24"/>
    </row>
    <row r="117" spans="1:11" x14ac:dyDescent="0.35">
      <c r="A117" s="24"/>
      <c r="B117" s="31"/>
      <c r="C117" s="25"/>
      <c r="D117" s="24"/>
      <c r="E117" s="24"/>
      <c r="F117" s="24"/>
      <c r="G117" s="24"/>
      <c r="H117" s="24"/>
      <c r="I117" s="24"/>
      <c r="J117" s="24"/>
      <c r="K117" s="24"/>
    </row>
    <row r="118" spans="1:11" x14ac:dyDescent="0.35">
      <c r="A118" s="52" t="s">
        <v>165</v>
      </c>
      <c r="B118" s="53">
        <v>182</v>
      </c>
      <c r="C118" s="53"/>
      <c r="D118" s="53" t="s">
        <v>28</v>
      </c>
      <c r="E118" s="53">
        <v>258</v>
      </c>
      <c r="F118" s="53" t="s">
        <v>169</v>
      </c>
      <c r="G118" s="53"/>
      <c r="H118" s="53" t="s">
        <v>19</v>
      </c>
      <c r="I118" s="53"/>
      <c r="J118" s="53"/>
      <c r="K118" s="53" t="s">
        <v>170</v>
      </c>
    </row>
    <row r="119" spans="1:11" x14ac:dyDescent="0.35">
      <c r="A119" s="52" t="s">
        <v>165</v>
      </c>
      <c r="B119" s="53">
        <v>182</v>
      </c>
      <c r="C119" s="53"/>
      <c r="D119" s="53" t="s">
        <v>28</v>
      </c>
      <c r="E119" s="53"/>
      <c r="F119" s="53" t="s">
        <v>173</v>
      </c>
      <c r="G119" s="53"/>
      <c r="H119" s="53" t="s">
        <v>19</v>
      </c>
      <c r="I119" s="53"/>
      <c r="J119" s="53"/>
      <c r="K119" s="53" t="s">
        <v>174</v>
      </c>
    </row>
    <row r="120" spans="1:11" x14ac:dyDescent="0.35">
      <c r="A120" s="52" t="s">
        <v>165</v>
      </c>
      <c r="B120" s="53">
        <v>182</v>
      </c>
      <c r="C120" s="53"/>
      <c r="D120" s="53" t="s">
        <v>28</v>
      </c>
      <c r="E120" s="53"/>
      <c r="F120" s="53" t="s">
        <v>171</v>
      </c>
      <c r="G120" s="53" t="s">
        <v>27</v>
      </c>
      <c r="H120" s="53" t="s">
        <v>19</v>
      </c>
      <c r="I120" s="53"/>
      <c r="J120" s="53"/>
      <c r="K120" s="53" t="s">
        <v>172</v>
      </c>
    </row>
    <row r="121" spans="1:11" customFormat="1" x14ac:dyDescent="0.35">
      <c r="A121" s="52" t="s">
        <v>165</v>
      </c>
      <c r="B121" s="53">
        <v>182</v>
      </c>
      <c r="C121" s="53"/>
      <c r="D121" s="53" t="s">
        <v>28</v>
      </c>
      <c r="E121" s="53">
        <v>258</v>
      </c>
      <c r="F121" s="53" t="s">
        <v>144</v>
      </c>
      <c r="G121" s="53" t="s">
        <v>27</v>
      </c>
      <c r="H121" s="53" t="s">
        <v>19</v>
      </c>
      <c r="I121" s="53"/>
      <c r="J121" s="53"/>
      <c r="K121" s="53"/>
    </row>
    <row r="122" spans="1:11" customFormat="1" x14ac:dyDescent="0.35">
      <c r="A122" s="52" t="s">
        <v>165</v>
      </c>
      <c r="B122" s="53">
        <v>182</v>
      </c>
      <c r="C122" s="53"/>
      <c r="D122" s="53" t="s">
        <v>28</v>
      </c>
      <c r="E122" s="53">
        <v>253</v>
      </c>
      <c r="F122" s="53" t="s">
        <v>235</v>
      </c>
      <c r="G122" s="53" t="s">
        <v>237</v>
      </c>
      <c r="H122" s="53" t="s">
        <v>19</v>
      </c>
      <c r="I122" s="53"/>
      <c r="J122" s="53"/>
      <c r="K122" s="53" t="s">
        <v>236</v>
      </c>
    </row>
    <row r="123" spans="1:11" customFormat="1" x14ac:dyDescent="0.35">
      <c r="A123" s="52" t="s">
        <v>165</v>
      </c>
      <c r="B123" s="53">
        <v>182</v>
      </c>
      <c r="C123" s="53"/>
      <c r="D123" s="53" t="s">
        <v>28</v>
      </c>
      <c r="E123" s="53">
        <v>253</v>
      </c>
      <c r="F123" s="53" t="s">
        <v>175</v>
      </c>
      <c r="G123" s="53" t="s">
        <v>27</v>
      </c>
      <c r="H123" s="53" t="s">
        <v>19</v>
      </c>
      <c r="I123" s="53"/>
      <c r="J123" s="53"/>
      <c r="K123" s="53" t="s">
        <v>176</v>
      </c>
    </row>
    <row r="124" spans="1:11" customFormat="1" x14ac:dyDescent="0.35">
      <c r="A124" s="52" t="s">
        <v>165</v>
      </c>
      <c r="B124" s="53">
        <v>182</v>
      </c>
      <c r="C124" s="53"/>
      <c r="D124" s="53" t="s">
        <v>28</v>
      </c>
      <c r="E124" s="53"/>
      <c r="F124" s="53" t="s">
        <v>231</v>
      </c>
      <c r="G124" s="53" t="s">
        <v>27</v>
      </c>
      <c r="H124" s="53" t="s">
        <v>19</v>
      </c>
      <c r="I124" s="53"/>
      <c r="J124" s="53"/>
      <c r="K124" s="53" t="s">
        <v>238</v>
      </c>
    </row>
    <row r="125" spans="1:11" customFormat="1" x14ac:dyDescent="0.35">
      <c r="A125" s="52" t="s">
        <v>165</v>
      </c>
      <c r="B125" s="53">
        <v>182</v>
      </c>
      <c r="C125" s="53"/>
      <c r="D125" s="53" t="s">
        <v>232</v>
      </c>
      <c r="E125" s="53" t="s">
        <v>233</v>
      </c>
      <c r="F125" s="53" t="s">
        <v>234</v>
      </c>
      <c r="G125" s="53" t="s">
        <v>27</v>
      </c>
      <c r="H125" s="53" t="s">
        <v>19</v>
      </c>
      <c r="I125" s="53"/>
      <c r="J125" s="53"/>
      <c r="K125" s="53" t="s">
        <v>238</v>
      </c>
    </row>
    <row r="126" spans="1:11" x14ac:dyDescent="0.35">
      <c r="A126" s="52" t="s">
        <v>165</v>
      </c>
      <c r="B126" s="53">
        <v>180</v>
      </c>
      <c r="C126" s="53"/>
      <c r="D126" s="53" t="s">
        <v>31</v>
      </c>
      <c r="E126" s="53"/>
      <c r="F126" s="53" t="s">
        <v>169</v>
      </c>
      <c r="G126" s="53" t="s">
        <v>27</v>
      </c>
      <c r="H126" s="53" t="s">
        <v>19</v>
      </c>
      <c r="I126" s="53"/>
      <c r="J126" s="53"/>
      <c r="K126" s="53" t="s">
        <v>170</v>
      </c>
    </row>
    <row r="127" spans="1:11" x14ac:dyDescent="0.35">
      <c r="A127" s="52" t="s">
        <v>165</v>
      </c>
      <c r="B127" s="53">
        <v>180</v>
      </c>
      <c r="C127" s="53"/>
      <c r="D127" s="53" t="s">
        <v>31</v>
      </c>
      <c r="E127" s="53">
        <v>164</v>
      </c>
      <c r="F127" s="53" t="s">
        <v>29</v>
      </c>
      <c r="G127" s="53" t="s">
        <v>27</v>
      </c>
      <c r="H127" s="53" t="s">
        <v>19</v>
      </c>
      <c r="I127" s="53"/>
      <c r="J127" s="53"/>
      <c r="K127" s="53" t="s">
        <v>241</v>
      </c>
    </row>
    <row r="128" spans="1:11" x14ac:dyDescent="0.35">
      <c r="A128" s="52" t="s">
        <v>165</v>
      </c>
      <c r="B128" s="53">
        <v>180</v>
      </c>
      <c r="C128" s="53"/>
      <c r="D128" s="53" t="s">
        <v>31</v>
      </c>
      <c r="E128" s="53">
        <v>165</v>
      </c>
      <c r="F128" s="53" t="s">
        <v>29</v>
      </c>
      <c r="G128" s="53" t="s">
        <v>27</v>
      </c>
      <c r="H128" s="53" t="s">
        <v>19</v>
      </c>
      <c r="I128" s="53"/>
      <c r="J128" s="53"/>
      <c r="K128" s="53" t="s">
        <v>242</v>
      </c>
    </row>
    <row r="129" spans="1:11" x14ac:dyDescent="0.35">
      <c r="A129" s="52" t="s">
        <v>165</v>
      </c>
      <c r="B129" s="53">
        <v>180</v>
      </c>
      <c r="C129" s="53"/>
      <c r="D129" s="53" t="s">
        <v>31</v>
      </c>
      <c r="E129" s="53">
        <v>176</v>
      </c>
      <c r="F129" s="53" t="s">
        <v>29</v>
      </c>
      <c r="G129" s="53" t="s">
        <v>27</v>
      </c>
      <c r="H129" s="53" t="s">
        <v>19</v>
      </c>
      <c r="I129" s="53"/>
      <c r="J129" s="53"/>
      <c r="K129" s="53" t="s">
        <v>243</v>
      </c>
    </row>
    <row r="130" spans="1:11" x14ac:dyDescent="0.35">
      <c r="A130" s="52" t="s">
        <v>165</v>
      </c>
      <c r="B130" s="53">
        <v>180</v>
      </c>
      <c r="C130" s="53"/>
      <c r="D130" s="53" t="s">
        <v>31</v>
      </c>
      <c r="E130" s="53">
        <v>186</v>
      </c>
      <c r="F130" s="53" t="s">
        <v>29</v>
      </c>
      <c r="G130" s="53" t="s">
        <v>27</v>
      </c>
      <c r="H130" s="53" t="s">
        <v>19</v>
      </c>
      <c r="I130" s="53"/>
      <c r="J130" s="53"/>
      <c r="K130" s="53" t="s">
        <v>244</v>
      </c>
    </row>
    <row r="131" spans="1:11" x14ac:dyDescent="0.35">
      <c r="A131" s="52" t="s">
        <v>165</v>
      </c>
      <c r="B131" s="53">
        <v>180</v>
      </c>
      <c r="C131"/>
      <c r="D131" s="53" t="s">
        <v>31</v>
      </c>
      <c r="E131" s="53">
        <v>189</v>
      </c>
      <c r="F131" s="53" t="s">
        <v>239</v>
      </c>
      <c r="G131" s="53" t="s">
        <v>27</v>
      </c>
      <c r="H131" s="53" t="s">
        <v>19</v>
      </c>
      <c r="I131"/>
      <c r="J131"/>
      <c r="K131" t="s">
        <v>240</v>
      </c>
    </row>
    <row r="132" spans="1:11" x14ac:dyDescent="0.35">
      <c r="A132" s="52" t="s">
        <v>165</v>
      </c>
      <c r="B132" s="53">
        <v>180</v>
      </c>
      <c r="C132" s="53"/>
      <c r="D132" s="53" t="s">
        <v>31</v>
      </c>
      <c r="E132" s="53">
        <v>261</v>
      </c>
      <c r="F132" s="53" t="s">
        <v>173</v>
      </c>
      <c r="G132" s="53" t="s">
        <v>27</v>
      </c>
      <c r="H132" s="53" t="s">
        <v>19</v>
      </c>
      <c r="I132" s="53"/>
      <c r="J132" s="53"/>
      <c r="K132" s="53" t="s">
        <v>174</v>
      </c>
    </row>
    <row r="133" spans="1:11" customFormat="1" x14ac:dyDescent="0.35">
      <c r="A133" s="52" t="s">
        <v>165</v>
      </c>
      <c r="B133" s="53">
        <v>180</v>
      </c>
      <c r="C133" s="53"/>
      <c r="D133" s="53" t="s">
        <v>31</v>
      </c>
      <c r="E133" s="53"/>
      <c r="F133" s="53" t="s">
        <v>171</v>
      </c>
      <c r="G133" s="53" t="s">
        <v>27</v>
      </c>
      <c r="H133" s="53" t="s">
        <v>19</v>
      </c>
      <c r="I133" s="53"/>
      <c r="J133" s="53"/>
      <c r="K133" s="53" t="s">
        <v>172</v>
      </c>
    </row>
    <row r="134" spans="1:11" customFormat="1" x14ac:dyDescent="0.35">
      <c r="A134" s="52" t="s">
        <v>165</v>
      </c>
      <c r="B134" s="53">
        <v>180</v>
      </c>
      <c r="C134" s="53"/>
      <c r="D134" s="53" t="s">
        <v>31</v>
      </c>
      <c r="E134" s="53"/>
      <c r="F134" s="53" t="s">
        <v>18</v>
      </c>
      <c r="G134" s="53" t="s">
        <v>27</v>
      </c>
      <c r="H134" s="53" t="s">
        <v>19</v>
      </c>
      <c r="I134" s="53"/>
      <c r="J134" s="53"/>
      <c r="K134" s="53"/>
    </row>
    <row r="135" spans="1:11" customFormat="1" x14ac:dyDescent="0.35">
      <c r="A135" s="52" t="s">
        <v>165</v>
      </c>
      <c r="B135" s="53">
        <v>180</v>
      </c>
      <c r="D135" s="53" t="s">
        <v>31</v>
      </c>
      <c r="E135" s="53">
        <v>182</v>
      </c>
      <c r="F135" s="53" t="s">
        <v>144</v>
      </c>
      <c r="G135" s="53" t="s">
        <v>27</v>
      </c>
      <c r="H135" s="53" t="s">
        <v>19</v>
      </c>
    </row>
    <row r="136" spans="1:11" customFormat="1" x14ac:dyDescent="0.35">
      <c r="A136" s="52" t="s">
        <v>165</v>
      </c>
      <c r="B136" s="53">
        <v>180</v>
      </c>
      <c r="D136" s="53" t="s">
        <v>31</v>
      </c>
      <c r="E136" s="53">
        <v>261</v>
      </c>
      <c r="F136" s="53" t="s">
        <v>174</v>
      </c>
      <c r="G136" s="53" t="s">
        <v>27</v>
      </c>
      <c r="H136" s="53" t="s">
        <v>19</v>
      </c>
    </row>
    <row r="137" spans="1:11" customFormat="1" x14ac:dyDescent="0.35">
      <c r="A137" s="52" t="s">
        <v>165</v>
      </c>
      <c r="B137" s="53">
        <v>180</v>
      </c>
      <c r="C137" s="53"/>
      <c r="D137" s="53" t="s">
        <v>31</v>
      </c>
      <c r="E137" s="53"/>
      <c r="F137" s="53" t="s">
        <v>166</v>
      </c>
      <c r="G137" s="53" t="s">
        <v>27</v>
      </c>
      <c r="H137" s="53" t="s">
        <v>19</v>
      </c>
      <c r="I137" s="53"/>
      <c r="J137" s="53"/>
      <c r="K137" s="53" t="s">
        <v>167</v>
      </c>
    </row>
    <row r="138" spans="1:11" customFormat="1" x14ac:dyDescent="0.35">
      <c r="A138" s="52" t="s">
        <v>165</v>
      </c>
      <c r="B138" s="53">
        <v>180</v>
      </c>
      <c r="C138" s="53"/>
      <c r="D138" s="53" t="s">
        <v>31</v>
      </c>
      <c r="E138" s="53"/>
      <c r="F138" s="53" t="s">
        <v>166</v>
      </c>
      <c r="G138" s="53" t="s">
        <v>27</v>
      </c>
      <c r="H138" s="53" t="s">
        <v>19</v>
      </c>
      <c r="I138" s="53"/>
      <c r="J138" s="53"/>
      <c r="K138" s="53" t="s">
        <v>168</v>
      </c>
    </row>
    <row r="139" spans="1:11" customFormat="1" x14ac:dyDescent="0.35">
      <c r="A139" s="52" t="s">
        <v>165</v>
      </c>
      <c r="B139" s="53">
        <v>180</v>
      </c>
      <c r="D139" s="53" t="s">
        <v>31</v>
      </c>
      <c r="E139" s="53"/>
      <c r="F139" s="53" t="s">
        <v>231</v>
      </c>
      <c r="G139" s="53" t="s">
        <v>27</v>
      </c>
      <c r="H139" s="53" t="s">
        <v>19</v>
      </c>
      <c r="K139" s="53" t="s">
        <v>245</v>
      </c>
    </row>
    <row r="140" spans="1:11" x14ac:dyDescent="0.35">
      <c r="A140" s="52" t="s">
        <v>165</v>
      </c>
      <c r="B140" s="53">
        <v>240</v>
      </c>
      <c r="C140"/>
      <c r="D140" s="53" t="s">
        <v>177</v>
      </c>
      <c r="E140" s="53">
        <v>273</v>
      </c>
      <c r="F140" s="53" t="s">
        <v>246</v>
      </c>
      <c r="G140" s="53"/>
      <c r="H140" s="53" t="s">
        <v>19</v>
      </c>
      <c r="I140"/>
      <c r="J140"/>
      <c r="K140"/>
    </row>
    <row r="141" spans="1:11" x14ac:dyDescent="0.35">
      <c r="A141" s="52" t="s">
        <v>165</v>
      </c>
      <c r="B141" s="53">
        <v>240</v>
      </c>
      <c r="C141"/>
      <c r="D141" s="53" t="s">
        <v>177</v>
      </c>
      <c r="E141" s="53"/>
      <c r="F141" s="53" t="s">
        <v>169</v>
      </c>
      <c r="G141" s="53"/>
      <c r="H141" s="53" t="s">
        <v>19</v>
      </c>
      <c r="I141"/>
      <c r="J141"/>
      <c r="K141" s="53" t="s">
        <v>256</v>
      </c>
    </row>
    <row r="142" spans="1:11" customFormat="1" x14ac:dyDescent="0.35">
      <c r="A142" s="52" t="s">
        <v>165</v>
      </c>
      <c r="B142" s="53">
        <v>240</v>
      </c>
      <c r="C142" s="53"/>
      <c r="D142" s="53" t="s">
        <v>177</v>
      </c>
      <c r="E142" s="53"/>
      <c r="F142" s="53" t="s">
        <v>206</v>
      </c>
      <c r="G142" s="53" t="s">
        <v>237</v>
      </c>
      <c r="H142" s="53" t="s">
        <v>19</v>
      </c>
      <c r="I142" s="53"/>
      <c r="J142" s="53"/>
      <c r="K142" s="53" t="s">
        <v>207</v>
      </c>
    </row>
    <row r="143" spans="1:11" customFormat="1" x14ac:dyDescent="0.35">
      <c r="A143" s="52" t="s">
        <v>165</v>
      </c>
      <c r="B143" s="53">
        <v>240</v>
      </c>
      <c r="D143" s="53" t="s">
        <v>177</v>
      </c>
      <c r="E143" s="53">
        <v>273</v>
      </c>
      <c r="F143" s="53" t="s">
        <v>206</v>
      </c>
      <c r="G143" s="53"/>
      <c r="H143" s="53" t="s">
        <v>19</v>
      </c>
    </row>
    <row r="144" spans="1:11" customFormat="1" x14ac:dyDescent="0.35">
      <c r="A144" s="52" t="s">
        <v>165</v>
      </c>
      <c r="B144" s="53">
        <v>240</v>
      </c>
      <c r="D144" s="53" t="s">
        <v>183</v>
      </c>
      <c r="E144" s="53" t="s">
        <v>184</v>
      </c>
      <c r="F144" s="53" t="s">
        <v>250</v>
      </c>
      <c r="G144" s="53" t="s">
        <v>27</v>
      </c>
      <c r="H144" s="53" t="s">
        <v>19</v>
      </c>
      <c r="K144" s="53"/>
    </row>
    <row r="145" spans="1:11" customFormat="1" x14ac:dyDescent="0.35">
      <c r="A145" s="52" t="s">
        <v>165</v>
      </c>
      <c r="B145" s="53">
        <v>240</v>
      </c>
      <c r="D145" s="53" t="s">
        <v>177</v>
      </c>
      <c r="E145" s="53">
        <v>273</v>
      </c>
      <c r="F145" s="53" t="s">
        <v>248</v>
      </c>
      <c r="G145" s="53"/>
      <c r="H145" s="53" t="s">
        <v>19</v>
      </c>
      <c r="K145" s="53"/>
    </row>
    <row r="146" spans="1:11" customFormat="1" x14ac:dyDescent="0.35">
      <c r="A146" s="52" t="s">
        <v>208</v>
      </c>
      <c r="B146" s="53">
        <v>240</v>
      </c>
      <c r="C146" s="53"/>
      <c r="D146" s="53" t="s">
        <v>177</v>
      </c>
      <c r="E146" s="53"/>
      <c r="F146" s="53" t="s">
        <v>209</v>
      </c>
      <c r="G146" s="53"/>
      <c r="H146" s="53" t="s">
        <v>19</v>
      </c>
      <c r="I146" s="53"/>
      <c r="J146" s="53"/>
      <c r="K146" s="53" t="s">
        <v>210</v>
      </c>
    </row>
    <row r="147" spans="1:11" customFormat="1" x14ac:dyDescent="0.35">
      <c r="A147" s="52" t="s">
        <v>165</v>
      </c>
      <c r="B147" s="53">
        <v>240</v>
      </c>
      <c r="D147" s="53" t="s">
        <v>177</v>
      </c>
      <c r="E147" s="53">
        <v>273</v>
      </c>
      <c r="F147" s="53" t="s">
        <v>18</v>
      </c>
      <c r="G147" s="53"/>
      <c r="H147" s="53" t="s">
        <v>19</v>
      </c>
      <c r="K147" s="53"/>
    </row>
    <row r="148" spans="1:11" customFormat="1" x14ac:dyDescent="0.35">
      <c r="A148" s="52" t="s">
        <v>165</v>
      </c>
      <c r="B148" s="53">
        <v>240</v>
      </c>
      <c r="D148" s="53" t="s">
        <v>177</v>
      </c>
      <c r="E148" s="53">
        <v>273</v>
      </c>
      <c r="F148" s="53" t="s">
        <v>144</v>
      </c>
      <c r="G148" s="53"/>
      <c r="H148" s="53" t="s">
        <v>19</v>
      </c>
      <c r="K148" s="53"/>
    </row>
    <row r="149" spans="1:11" customFormat="1" x14ac:dyDescent="0.35">
      <c r="A149" s="52" t="s">
        <v>165</v>
      </c>
      <c r="B149" s="53">
        <v>240</v>
      </c>
      <c r="D149" s="53" t="s">
        <v>177</v>
      </c>
      <c r="E149" s="53">
        <v>273</v>
      </c>
      <c r="F149" s="53" t="s">
        <v>235</v>
      </c>
      <c r="G149" s="53"/>
      <c r="H149" s="53" t="s">
        <v>19</v>
      </c>
      <c r="K149" s="53" t="s">
        <v>236</v>
      </c>
    </row>
    <row r="150" spans="1:11" customFormat="1" x14ac:dyDescent="0.35">
      <c r="A150" s="52" t="s">
        <v>165</v>
      </c>
      <c r="B150" s="53">
        <v>240</v>
      </c>
      <c r="D150" s="53" t="s">
        <v>177</v>
      </c>
      <c r="E150" s="53">
        <v>273</v>
      </c>
      <c r="F150" s="53" t="s">
        <v>25</v>
      </c>
      <c r="G150" s="53"/>
      <c r="H150" s="53" t="s">
        <v>19</v>
      </c>
      <c r="K150" s="53"/>
    </row>
    <row r="151" spans="1:11" customFormat="1" x14ac:dyDescent="0.35">
      <c r="A151" s="52" t="s">
        <v>165</v>
      </c>
      <c r="B151" s="53">
        <v>240</v>
      </c>
      <c r="D151" s="53" t="s">
        <v>177</v>
      </c>
      <c r="E151" s="53">
        <v>273</v>
      </c>
      <c r="F151" s="53" t="s">
        <v>181</v>
      </c>
      <c r="G151" s="53"/>
      <c r="H151" s="53" t="s">
        <v>19</v>
      </c>
      <c r="K151" s="53"/>
    </row>
    <row r="152" spans="1:11" customFormat="1" x14ac:dyDescent="0.35">
      <c r="A152" s="52" t="s">
        <v>165</v>
      </c>
      <c r="B152" s="53">
        <v>240</v>
      </c>
      <c r="D152" s="53" t="s">
        <v>177</v>
      </c>
      <c r="E152" s="53">
        <v>273</v>
      </c>
      <c r="F152" s="53" t="s">
        <v>253</v>
      </c>
      <c r="G152" s="53"/>
      <c r="H152" s="53" t="s">
        <v>19</v>
      </c>
      <c r="K152" s="53" t="s">
        <v>254</v>
      </c>
    </row>
    <row r="153" spans="1:11" customFormat="1" x14ac:dyDescent="0.35">
      <c r="A153" s="52" t="s">
        <v>165</v>
      </c>
      <c r="B153" s="53">
        <v>240</v>
      </c>
      <c r="D153" s="53" t="s">
        <v>177</v>
      </c>
      <c r="E153" s="53">
        <v>273</v>
      </c>
      <c r="F153" s="53" t="s">
        <v>255</v>
      </c>
      <c r="G153" s="53"/>
      <c r="H153" s="53" t="s">
        <v>19</v>
      </c>
      <c r="K153" s="53" t="s">
        <v>254</v>
      </c>
    </row>
    <row r="154" spans="1:11" customFormat="1" x14ac:dyDescent="0.35">
      <c r="A154" s="52" t="s">
        <v>165</v>
      </c>
      <c r="B154" s="53">
        <v>240</v>
      </c>
      <c r="D154" s="53" t="s">
        <v>177</v>
      </c>
      <c r="E154" s="53">
        <v>273</v>
      </c>
      <c r="F154" s="53" t="s">
        <v>252</v>
      </c>
      <c r="G154" s="53" t="s">
        <v>27</v>
      </c>
      <c r="H154" s="53" t="s">
        <v>19</v>
      </c>
      <c r="K154" s="53" t="s">
        <v>251</v>
      </c>
    </row>
    <row r="155" spans="1:11" customFormat="1" x14ac:dyDescent="0.35">
      <c r="A155" s="52" t="s">
        <v>165</v>
      </c>
      <c r="B155" s="53">
        <v>240</v>
      </c>
      <c r="D155" s="53" t="s">
        <v>177</v>
      </c>
      <c r="E155" s="53">
        <v>273</v>
      </c>
      <c r="F155" s="53" t="s">
        <v>249</v>
      </c>
      <c r="G155" s="53"/>
      <c r="H155" s="53" t="s">
        <v>19</v>
      </c>
      <c r="K155" s="53"/>
    </row>
    <row r="156" spans="1:11" customFormat="1" x14ac:dyDescent="0.35">
      <c r="A156" s="52" t="s">
        <v>165</v>
      </c>
      <c r="B156" s="53">
        <v>240</v>
      </c>
      <c r="D156" s="53" t="s">
        <v>177</v>
      </c>
      <c r="E156" s="53"/>
      <c r="F156" s="2"/>
      <c r="G156" s="53"/>
      <c r="H156" s="53" t="s">
        <v>19</v>
      </c>
      <c r="K156" s="53" t="s">
        <v>247</v>
      </c>
    </row>
    <row r="157" spans="1:11" customFormat="1" x14ac:dyDescent="0.35">
      <c r="A157" s="52" t="s">
        <v>165</v>
      </c>
      <c r="B157" s="53">
        <v>240</v>
      </c>
      <c r="D157" s="53" t="s">
        <v>177</v>
      </c>
      <c r="E157" s="53">
        <v>273</v>
      </c>
      <c r="F157" s="2"/>
      <c r="G157" s="53"/>
      <c r="H157" s="53" t="s">
        <v>19</v>
      </c>
      <c r="K157" s="53" t="s">
        <v>247</v>
      </c>
    </row>
    <row r="158" spans="1:11" x14ac:dyDescent="0.35">
      <c r="A158" s="52"/>
      <c r="B158" s="53"/>
      <c r="C158" s="53"/>
      <c r="D158" s="53"/>
      <c r="E158" s="53"/>
      <c r="F158" s="53"/>
      <c r="G158" s="53"/>
      <c r="H158" s="53"/>
      <c r="I158" s="53"/>
      <c r="J158" s="53"/>
      <c r="K158" s="53"/>
    </row>
    <row r="159" spans="1:11" x14ac:dyDescent="0.35">
      <c r="A159" s="52"/>
      <c r="B159" s="53"/>
      <c r="C159" s="53"/>
      <c r="D159" s="53"/>
      <c r="E159" s="53"/>
      <c r="F159" s="53"/>
      <c r="G159" s="53"/>
      <c r="H159" s="53"/>
      <c r="I159" s="53"/>
      <c r="J159" s="53"/>
      <c r="K159" s="53"/>
    </row>
    <row r="160" spans="1:11" x14ac:dyDescent="0.35">
      <c r="B160" s="53"/>
      <c r="C160" s="53"/>
      <c r="D160" s="53"/>
      <c r="E160" s="53"/>
      <c r="F160" s="53"/>
      <c r="G160" s="53"/>
      <c r="H160" s="53"/>
      <c r="I160" s="53"/>
      <c r="J160" s="53"/>
      <c r="K160" s="53"/>
    </row>
    <row r="161" spans="1:11" x14ac:dyDescent="0.35">
      <c r="A161" s="40" t="s">
        <v>221</v>
      </c>
      <c r="B161" s="53">
        <v>182</v>
      </c>
      <c r="C161" s="53"/>
      <c r="D161" s="53" t="s">
        <v>28</v>
      </c>
      <c r="E161" s="53"/>
      <c r="F161" s="53" t="s">
        <v>171</v>
      </c>
      <c r="G161" s="53" t="s">
        <v>27</v>
      </c>
      <c r="H161" s="53" t="s">
        <v>19</v>
      </c>
      <c r="I161" s="53"/>
      <c r="J161" s="53"/>
      <c r="K161" s="53" t="s">
        <v>172</v>
      </c>
    </row>
    <row r="162" spans="1:11" x14ac:dyDescent="0.35">
      <c r="A162" s="24"/>
      <c r="B162" s="53"/>
      <c r="C162" s="53"/>
      <c r="D162" s="53"/>
      <c r="E162" s="53"/>
      <c r="F162" s="53"/>
      <c r="G162" s="53"/>
      <c r="H162" s="53"/>
      <c r="I162" s="53"/>
      <c r="J162" s="53"/>
      <c r="K162" s="53"/>
    </row>
    <row r="163" spans="1:11" x14ac:dyDescent="0.35">
      <c r="A163" s="24"/>
      <c r="B163" s="31"/>
      <c r="C163" s="53"/>
      <c r="D163" s="53"/>
      <c r="E163" s="53"/>
      <c r="F163" s="53"/>
      <c r="G163" s="53"/>
      <c r="H163" s="53"/>
      <c r="I163" s="53"/>
      <c r="J163" s="53"/>
      <c r="K163" s="53"/>
    </row>
    <row r="164" spans="1:11" s="27" customFormat="1" x14ac:dyDescent="0.35">
      <c r="A164" s="17"/>
      <c r="B164" s="26"/>
      <c r="C164" s="15" t="s">
        <v>13</v>
      </c>
      <c r="D164" s="38">
        <f>COUNTA(D4:D163)</f>
        <v>147</v>
      </c>
      <c r="E164" s="17"/>
      <c r="F164" s="17"/>
      <c r="H164" s="17"/>
      <c r="I164" s="17"/>
    </row>
    <row r="165" spans="1:11" s="29" customFormat="1" x14ac:dyDescent="0.35">
      <c r="A165" s="10"/>
      <c r="B165" s="28"/>
      <c r="E165" s="10"/>
      <c r="F165" s="10"/>
      <c r="G165" s="20"/>
      <c r="H165" s="10"/>
      <c r="I165" s="10"/>
    </row>
    <row r="166" spans="1:11" x14ac:dyDescent="0.35">
      <c r="A166" s="24" t="s">
        <v>227</v>
      </c>
      <c r="B166" s="31"/>
      <c r="C166" s="25"/>
      <c r="D166" s="24"/>
      <c r="E166" s="24">
        <f>COUNTA(D4:D115)</f>
        <v>106</v>
      </c>
      <c r="F166" s="24"/>
      <c r="G166" s="24"/>
      <c r="H166" s="24"/>
      <c r="I166" s="24"/>
      <c r="J166" s="24"/>
      <c r="K166" s="24"/>
    </row>
    <row r="167" spans="1:11" x14ac:dyDescent="0.35">
      <c r="A167" s="24" t="s">
        <v>228</v>
      </c>
      <c r="B167" s="30"/>
      <c r="C167" s="24"/>
      <c r="D167" s="24"/>
      <c r="E167" s="24">
        <f>COUNTA(D116:D163)</f>
        <v>41</v>
      </c>
      <c r="F167" s="24"/>
      <c r="G167" s="24"/>
      <c r="H167" s="24"/>
      <c r="I167" s="24"/>
      <c r="J167" s="24"/>
      <c r="K167" s="24"/>
    </row>
    <row r="168" spans="1:11" x14ac:dyDescent="0.35">
      <c r="A168" s="24"/>
      <c r="B168" s="30"/>
      <c r="C168" s="24"/>
      <c r="D168" s="24"/>
      <c r="E168" s="24"/>
      <c r="F168" s="24"/>
      <c r="G168" s="24"/>
      <c r="H168" s="24"/>
      <c r="I168" s="24"/>
      <c r="J168" s="24"/>
      <c r="K168" s="24"/>
    </row>
    <row r="169" spans="1:11" s="29" customFormat="1" x14ac:dyDescent="0.35">
      <c r="A169" s="2" t="s">
        <v>14</v>
      </c>
      <c r="B169" s="2" t="s">
        <v>15</v>
      </c>
      <c r="C169" s="2"/>
      <c r="D169" s="10"/>
      <c r="E169" s="10"/>
      <c r="F169" s="10"/>
      <c r="G169" s="10"/>
      <c r="H169" s="10"/>
      <c r="I169" s="10"/>
      <c r="J169" s="10"/>
    </row>
    <row r="170" spans="1:11" s="29" customFormat="1" x14ac:dyDescent="0.35">
      <c r="A170" s="2"/>
      <c r="B170" s="2" t="s">
        <v>16</v>
      </c>
      <c r="C170" s="2"/>
      <c r="D170" s="10"/>
      <c r="E170" s="10"/>
      <c r="F170" s="10"/>
      <c r="G170" s="10"/>
      <c r="H170" s="10"/>
      <c r="I170" s="10"/>
      <c r="J170" s="10"/>
    </row>
    <row r="171" spans="1:11" s="29" customFormat="1" x14ac:dyDescent="0.35">
      <c r="A171" s="2"/>
      <c r="B171" s="2" t="s">
        <v>17</v>
      </c>
      <c r="C171" s="2"/>
      <c r="D171" s="10"/>
      <c r="E171" s="10"/>
      <c r="F171" s="10"/>
      <c r="G171" s="10"/>
      <c r="H171" s="10"/>
      <c r="I171" s="10"/>
      <c r="J171" s="10"/>
    </row>
    <row r="174" spans="1:11" x14ac:dyDescent="0.35">
      <c r="A174" s="37"/>
      <c r="B174" s="2" t="s">
        <v>42</v>
      </c>
    </row>
    <row r="176" spans="1:11" x14ac:dyDescent="0.35">
      <c r="A176" s="2" t="s">
        <v>163</v>
      </c>
      <c r="H176" s="42" t="s">
        <v>222</v>
      </c>
    </row>
    <row r="177" spans="1:1" customFormat="1" x14ac:dyDescent="0.35"/>
    <row r="178" spans="1:1" customFormat="1" x14ac:dyDescent="0.35">
      <c r="A178" t="s">
        <v>223</v>
      </c>
    </row>
  </sheetData>
  <autoFilter ref="A3:K58" xr:uid="{6B747F12-C0CD-4BFE-B08C-67E746975DC4}"/>
  <sortState xmlns:xlrd2="http://schemas.microsoft.com/office/spreadsheetml/2017/richdata2" ref="A140:K157">
    <sortCondition ref="F140:F157"/>
  </sortState>
  <hyperlinks>
    <hyperlink ref="H176" r:id="rId1" display="Mail an Roland" xr:uid="{D5D56418-134B-45B5-850C-7BF65FAF12F9}"/>
  </hyperlinks>
  <pageMargins left="0.7" right="0.7" top="0.78740157499999996" bottom="0.78740157499999996" header="0.3" footer="0.3"/>
  <pageSetup paperSize="9" orientation="portrait" horizontalDpi="4294967293" verticalDpi="0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8CC4FE-58FC-4FBE-8212-CA2ACF686715}">
  <dimension ref="A1:K28"/>
  <sheetViews>
    <sheetView workbookViewId="0">
      <selection activeCell="A26" sqref="A26:XFD28"/>
    </sheetView>
  </sheetViews>
  <sheetFormatPr baseColWidth="10" defaultRowHeight="14.5" x14ac:dyDescent="0.35"/>
  <cols>
    <col min="1" max="5" width="10.90625" style="2"/>
    <col min="6" max="6" width="18.54296875" style="2" customWidth="1"/>
    <col min="7" max="7" width="14.81640625" style="2" customWidth="1"/>
    <col min="8" max="8" width="10.90625" style="2"/>
    <col min="9" max="9" width="52.453125" style="2" customWidth="1"/>
    <col min="10" max="16384" width="10.90625" style="2"/>
  </cols>
  <sheetData>
    <row r="1" spans="1:11" ht="26" x14ac:dyDescent="0.35">
      <c r="A1" s="32" t="s">
        <v>194</v>
      </c>
      <c r="I1" s="3">
        <f ca="1">TODAY()</f>
        <v>46020</v>
      </c>
    </row>
    <row r="2" spans="1:11" x14ac:dyDescent="0.35">
      <c r="A2" s="33"/>
    </row>
    <row r="3" spans="1:11" s="35" customFormat="1" ht="13" x14ac:dyDescent="0.3">
      <c r="A3" s="34" t="s">
        <v>0</v>
      </c>
      <c r="B3" s="6" t="s">
        <v>1</v>
      </c>
      <c r="C3" s="6" t="s">
        <v>3</v>
      </c>
      <c r="D3" s="6" t="s">
        <v>5</v>
      </c>
      <c r="E3" s="6" t="s">
        <v>12</v>
      </c>
      <c r="F3" s="6" t="s">
        <v>4</v>
      </c>
      <c r="G3" s="6" t="s">
        <v>6</v>
      </c>
      <c r="H3" s="6" t="s">
        <v>7</v>
      </c>
      <c r="I3" s="6" t="s">
        <v>8</v>
      </c>
    </row>
    <row r="4" spans="1:11" ht="17.149999999999999" customHeight="1" x14ac:dyDescent="0.35">
      <c r="A4" s="36"/>
      <c r="B4" s="10"/>
      <c r="C4" s="10"/>
      <c r="D4" s="10"/>
      <c r="E4" s="10"/>
      <c r="F4" s="10"/>
      <c r="G4" s="10"/>
      <c r="H4" s="10"/>
      <c r="I4" s="10"/>
      <c r="J4" s="10"/>
      <c r="K4" s="10"/>
    </row>
    <row r="5" spans="1:11" x14ac:dyDescent="0.35">
      <c r="A5" s="37" t="s">
        <v>39</v>
      </c>
      <c r="B5" s="2">
        <v>208333</v>
      </c>
      <c r="C5" s="2" t="s">
        <v>31</v>
      </c>
      <c r="D5" s="2">
        <v>183</v>
      </c>
      <c r="E5" s="2" t="s">
        <v>27</v>
      </c>
      <c r="F5" s="2" t="s">
        <v>29</v>
      </c>
      <c r="G5" s="2" t="s">
        <v>21</v>
      </c>
      <c r="I5" s="2" t="s">
        <v>96</v>
      </c>
    </row>
    <row r="6" spans="1:11" x14ac:dyDescent="0.35">
      <c r="A6" s="37" t="s">
        <v>39</v>
      </c>
      <c r="B6" s="2" t="s">
        <v>157</v>
      </c>
      <c r="C6" s="2" t="s">
        <v>31</v>
      </c>
      <c r="D6" s="2">
        <v>161</v>
      </c>
      <c r="E6" s="2" t="s">
        <v>27</v>
      </c>
      <c r="F6" s="2" t="s">
        <v>29</v>
      </c>
      <c r="G6" s="2" t="s">
        <v>21</v>
      </c>
      <c r="I6" s="2" t="s">
        <v>94</v>
      </c>
    </row>
    <row r="7" spans="1:11" x14ac:dyDescent="0.35">
      <c r="A7" s="37" t="s">
        <v>39</v>
      </c>
      <c r="B7" s="2" t="s">
        <v>158</v>
      </c>
      <c r="C7" s="2" t="s">
        <v>31</v>
      </c>
      <c r="D7" s="2">
        <v>176</v>
      </c>
      <c r="E7" s="2" t="s">
        <v>27</v>
      </c>
      <c r="F7" s="2" t="s">
        <v>29</v>
      </c>
      <c r="G7" s="2" t="s">
        <v>21</v>
      </c>
      <c r="I7" s="2" t="s">
        <v>117</v>
      </c>
    </row>
    <row r="8" spans="1:11" x14ac:dyDescent="0.35">
      <c r="A8" s="37" t="s">
        <v>39</v>
      </c>
      <c r="B8" s="2" t="s">
        <v>126</v>
      </c>
      <c r="C8" s="2" t="s">
        <v>31</v>
      </c>
      <c r="D8" s="2">
        <v>193</v>
      </c>
      <c r="E8" s="2" t="s">
        <v>27</v>
      </c>
      <c r="F8" s="2" t="s">
        <v>29</v>
      </c>
      <c r="G8" s="2" t="s">
        <v>21</v>
      </c>
      <c r="I8" s="2" t="s">
        <v>119</v>
      </c>
    </row>
    <row r="9" spans="1:11" x14ac:dyDescent="0.35">
      <c r="A9" s="37" t="s">
        <v>39</v>
      </c>
      <c r="B9" s="2" t="s">
        <v>125</v>
      </c>
      <c r="C9" s="2" t="s">
        <v>31</v>
      </c>
      <c r="D9" s="2">
        <v>179</v>
      </c>
      <c r="E9" s="2" t="s">
        <v>35</v>
      </c>
      <c r="F9" s="2" t="s">
        <v>29</v>
      </c>
      <c r="G9" s="2" t="s">
        <v>21</v>
      </c>
      <c r="I9" s="2" t="s">
        <v>102</v>
      </c>
    </row>
    <row r="10" spans="1:11" x14ac:dyDescent="0.35">
      <c r="A10" s="37" t="s">
        <v>39</v>
      </c>
      <c r="B10" s="2" t="s">
        <v>124</v>
      </c>
      <c r="C10" s="2" t="s">
        <v>31</v>
      </c>
      <c r="D10" s="2">
        <v>177</v>
      </c>
      <c r="E10" s="2" t="s">
        <v>51</v>
      </c>
      <c r="F10" s="2" t="s">
        <v>29</v>
      </c>
      <c r="G10" s="2" t="s">
        <v>21</v>
      </c>
      <c r="I10" s="2" t="s">
        <v>114</v>
      </c>
    </row>
    <row r="11" spans="1:11" x14ac:dyDescent="0.35">
      <c r="A11" s="37" t="s">
        <v>39</v>
      </c>
      <c r="B11" s="2">
        <v>208393</v>
      </c>
      <c r="C11" s="2" t="s">
        <v>31</v>
      </c>
      <c r="D11" s="2">
        <v>180</v>
      </c>
      <c r="E11" s="2" t="s">
        <v>35</v>
      </c>
      <c r="F11" s="2" t="s">
        <v>29</v>
      </c>
      <c r="G11" s="2" t="s">
        <v>21</v>
      </c>
      <c r="I11" s="2" t="s">
        <v>98</v>
      </c>
    </row>
    <row r="12" spans="1:11" x14ac:dyDescent="0.35">
      <c r="A12" s="37" t="s">
        <v>39</v>
      </c>
      <c r="B12" s="2">
        <v>208396</v>
      </c>
      <c r="C12" s="2" t="s">
        <v>31</v>
      </c>
      <c r="D12" s="2">
        <v>178</v>
      </c>
      <c r="E12" s="2" t="s">
        <v>52</v>
      </c>
      <c r="F12" s="2" t="s">
        <v>29</v>
      </c>
      <c r="G12" s="2" t="s">
        <v>21</v>
      </c>
      <c r="I12" s="2" t="s">
        <v>116</v>
      </c>
    </row>
    <row r="13" spans="1:11" x14ac:dyDescent="0.35">
      <c r="A13" s="37" t="s">
        <v>39</v>
      </c>
      <c r="B13" s="2">
        <v>258161</v>
      </c>
      <c r="C13" s="2" t="s">
        <v>31</v>
      </c>
      <c r="D13" s="2">
        <v>188</v>
      </c>
      <c r="E13" s="2" t="s">
        <v>27</v>
      </c>
      <c r="F13" s="2" t="s">
        <v>29</v>
      </c>
      <c r="G13" s="2" t="s">
        <v>19</v>
      </c>
      <c r="I13" s="2" t="s">
        <v>159</v>
      </c>
    </row>
    <row r="14" spans="1:11" x14ac:dyDescent="0.35">
      <c r="A14" s="37" t="s">
        <v>39</v>
      </c>
      <c r="C14" s="2" t="s">
        <v>31</v>
      </c>
      <c r="D14" s="2">
        <v>173</v>
      </c>
      <c r="E14" s="2" t="s">
        <v>27</v>
      </c>
      <c r="F14" s="2" t="s">
        <v>29</v>
      </c>
      <c r="G14" s="2" t="s">
        <v>21</v>
      </c>
      <c r="I14" s="2" t="s">
        <v>118</v>
      </c>
    </row>
    <row r="15" spans="1:11" x14ac:dyDescent="0.35">
      <c r="A15" s="37" t="s">
        <v>39</v>
      </c>
      <c r="C15" s="2" t="s">
        <v>31</v>
      </c>
      <c r="D15" s="2">
        <v>176</v>
      </c>
      <c r="E15" s="2" t="s">
        <v>27</v>
      </c>
      <c r="F15" s="2" t="s">
        <v>29</v>
      </c>
      <c r="G15" s="2" t="s">
        <v>21</v>
      </c>
      <c r="I15" s="2" t="s">
        <v>117</v>
      </c>
    </row>
    <row r="16" spans="1:11" x14ac:dyDescent="0.35">
      <c r="A16" s="37" t="s">
        <v>39</v>
      </c>
      <c r="C16" s="2" t="s">
        <v>31</v>
      </c>
      <c r="D16" s="2">
        <v>164</v>
      </c>
      <c r="E16" s="2" t="s">
        <v>27</v>
      </c>
      <c r="F16" s="2" t="s">
        <v>29</v>
      </c>
      <c r="G16" s="2" t="s">
        <v>21</v>
      </c>
      <c r="I16" s="2" t="s">
        <v>127</v>
      </c>
    </row>
    <row r="17" spans="1:11" x14ac:dyDescent="0.35">
      <c r="A17" s="37" t="s">
        <v>39</v>
      </c>
      <c r="C17" s="2" t="s">
        <v>31</v>
      </c>
      <c r="D17" s="2">
        <v>189</v>
      </c>
      <c r="E17" s="2" t="s">
        <v>27</v>
      </c>
      <c r="F17" s="2" t="s">
        <v>29</v>
      </c>
      <c r="G17" s="2" t="s">
        <v>21</v>
      </c>
      <c r="I17" s="2" t="s">
        <v>129</v>
      </c>
    </row>
    <row r="18" spans="1:11" ht="17.149999999999999" customHeight="1" x14ac:dyDescent="0.35">
      <c r="A18" s="36"/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20" spans="1:11" s="27" customFormat="1" x14ac:dyDescent="0.35">
      <c r="A20" s="17"/>
      <c r="B20" s="26"/>
      <c r="C20" s="15" t="s">
        <v>13</v>
      </c>
      <c r="D20" s="17"/>
      <c r="E20" s="26"/>
      <c r="F20" s="38">
        <f>COUNTA(C4:C19)</f>
        <v>13</v>
      </c>
      <c r="G20" s="17"/>
      <c r="H20" s="17"/>
    </row>
    <row r="21" spans="1:11" s="29" customFormat="1" x14ac:dyDescent="0.35">
      <c r="A21" s="10"/>
      <c r="B21" s="28"/>
      <c r="C21" s="20"/>
      <c r="D21" s="10"/>
      <c r="E21" s="28"/>
      <c r="G21" s="10"/>
      <c r="H21" s="10"/>
    </row>
    <row r="24" spans="1:11" x14ac:dyDescent="0.35">
      <c r="A24" s="37"/>
      <c r="B24" s="2" t="s">
        <v>42</v>
      </c>
    </row>
    <row r="26" spans="1:11" x14ac:dyDescent="0.35">
      <c r="A26" s="2" t="s">
        <v>163</v>
      </c>
      <c r="H26" s="42" t="s">
        <v>222</v>
      </c>
    </row>
    <row r="27" spans="1:11" customFormat="1" x14ac:dyDescent="0.35"/>
    <row r="28" spans="1:11" customFormat="1" x14ac:dyDescent="0.35">
      <c r="A28" t="s">
        <v>223</v>
      </c>
    </row>
  </sheetData>
  <hyperlinks>
    <hyperlink ref="H26" r:id="rId1" display="Mail an Roland" xr:uid="{3F672A76-F4AA-4E18-B328-98B2B9BF492E}"/>
  </hyperlink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ECB8C-0EB7-4D50-A7A4-928E068A0F43}">
  <dimension ref="A1:K29"/>
  <sheetViews>
    <sheetView workbookViewId="0">
      <selection activeCell="A27" sqref="A27:XFD29"/>
    </sheetView>
  </sheetViews>
  <sheetFormatPr baseColWidth="10" defaultRowHeight="14.5" x14ac:dyDescent="0.35"/>
  <cols>
    <col min="1" max="1" width="16.26953125" customWidth="1"/>
    <col min="2" max="2" width="12.6328125" style="2" customWidth="1"/>
    <col min="3" max="3" width="13" customWidth="1"/>
    <col min="5" max="5" width="10.90625" style="2"/>
    <col min="6" max="6" width="10.81640625" customWidth="1"/>
    <col min="7" max="7" width="13.81640625" customWidth="1"/>
    <col min="9" max="9" width="29.81640625" customWidth="1"/>
  </cols>
  <sheetData>
    <row r="1" spans="1:11" ht="26" x14ac:dyDescent="0.35">
      <c r="A1" s="1" t="s">
        <v>195</v>
      </c>
      <c r="D1" s="2"/>
      <c r="H1" s="2"/>
      <c r="I1" s="3">
        <f ca="1">TODAY()</f>
        <v>46020</v>
      </c>
    </row>
    <row r="2" spans="1:11" x14ac:dyDescent="0.35">
      <c r="A2" s="4"/>
      <c r="D2" s="2"/>
      <c r="H2" s="2"/>
      <c r="I2" s="2"/>
    </row>
    <row r="3" spans="1:11" s="8" customFormat="1" ht="13" x14ac:dyDescent="0.3">
      <c r="A3" s="5" t="s">
        <v>0</v>
      </c>
      <c r="B3" s="6" t="s">
        <v>1</v>
      </c>
      <c r="C3" s="7" t="s">
        <v>3</v>
      </c>
      <c r="D3" s="6" t="s">
        <v>12</v>
      </c>
      <c r="E3" s="6" t="s">
        <v>5</v>
      </c>
      <c r="F3" s="7" t="s">
        <v>4</v>
      </c>
      <c r="G3" s="7" t="s">
        <v>6</v>
      </c>
      <c r="H3" s="6" t="s">
        <v>7</v>
      </c>
      <c r="I3" s="6" t="s">
        <v>8</v>
      </c>
    </row>
    <row r="4" spans="1:11" ht="17.149999999999999" customHeight="1" x14ac:dyDescent="0.35">
      <c r="A4" s="9"/>
      <c r="B4" s="10"/>
      <c r="C4" s="11"/>
      <c r="D4" s="10"/>
      <c r="E4" s="10"/>
      <c r="F4" s="11"/>
      <c r="G4" s="11"/>
      <c r="H4" s="10"/>
      <c r="I4" s="10"/>
      <c r="J4" s="11"/>
      <c r="K4" s="11"/>
    </row>
    <row r="5" spans="1:11" x14ac:dyDescent="0.35">
      <c r="A5" s="22" t="s">
        <v>109</v>
      </c>
      <c r="C5" t="s">
        <v>31</v>
      </c>
      <c r="D5" t="s">
        <v>27</v>
      </c>
      <c r="E5" s="2">
        <v>194</v>
      </c>
      <c r="F5" t="s">
        <v>29</v>
      </c>
      <c r="G5" t="s">
        <v>21</v>
      </c>
      <c r="I5" t="s">
        <v>111</v>
      </c>
    </row>
    <row r="6" spans="1:11" x14ac:dyDescent="0.35">
      <c r="A6" s="22" t="s">
        <v>109</v>
      </c>
      <c r="B6" s="2" t="s">
        <v>121</v>
      </c>
      <c r="C6" t="s">
        <v>31</v>
      </c>
      <c r="D6" t="s">
        <v>27</v>
      </c>
      <c r="E6" s="2">
        <v>163</v>
      </c>
      <c r="F6" t="s">
        <v>29</v>
      </c>
      <c r="G6" t="s">
        <v>21</v>
      </c>
      <c r="H6" t="s">
        <v>64</v>
      </c>
      <c r="I6" t="s">
        <v>92</v>
      </c>
    </row>
    <row r="7" spans="1:11" x14ac:dyDescent="0.35">
      <c r="A7" s="22" t="s">
        <v>109</v>
      </c>
      <c r="B7" s="2" t="s">
        <v>113</v>
      </c>
      <c r="C7" t="s">
        <v>31</v>
      </c>
      <c r="D7" t="s">
        <v>27</v>
      </c>
      <c r="E7" s="2">
        <v>177</v>
      </c>
      <c r="F7" t="s">
        <v>29</v>
      </c>
      <c r="G7" t="s">
        <v>21</v>
      </c>
      <c r="H7" t="s">
        <v>64</v>
      </c>
      <c r="I7" t="s">
        <v>114</v>
      </c>
    </row>
    <row r="8" spans="1:11" x14ac:dyDescent="0.35">
      <c r="A8" s="22" t="s">
        <v>109</v>
      </c>
      <c r="B8" s="2" t="s">
        <v>112</v>
      </c>
      <c r="C8" t="s">
        <v>31</v>
      </c>
      <c r="D8" t="s">
        <v>27</v>
      </c>
      <c r="E8" s="2">
        <v>184</v>
      </c>
      <c r="F8" t="s">
        <v>29</v>
      </c>
      <c r="G8" t="s">
        <v>21</v>
      </c>
      <c r="H8" t="s">
        <v>64</v>
      </c>
      <c r="I8" t="s">
        <v>80</v>
      </c>
    </row>
    <row r="9" spans="1:11" x14ac:dyDescent="0.35">
      <c r="A9" s="22" t="s">
        <v>109</v>
      </c>
      <c r="C9" t="s">
        <v>31</v>
      </c>
      <c r="D9" t="s">
        <v>27</v>
      </c>
      <c r="E9" s="2">
        <v>262</v>
      </c>
      <c r="F9" t="s">
        <v>29</v>
      </c>
      <c r="G9" t="s">
        <v>21</v>
      </c>
      <c r="I9" t="s">
        <v>92</v>
      </c>
    </row>
    <row r="10" spans="1:11" x14ac:dyDescent="0.35">
      <c r="A10" s="22" t="s">
        <v>109</v>
      </c>
      <c r="C10" t="s">
        <v>31</v>
      </c>
      <c r="D10" t="s">
        <v>27</v>
      </c>
      <c r="E10" s="2">
        <v>163</v>
      </c>
      <c r="F10" t="s">
        <v>29</v>
      </c>
      <c r="G10" t="s">
        <v>21</v>
      </c>
      <c r="I10" t="s">
        <v>110</v>
      </c>
    </row>
    <row r="12" spans="1:11" x14ac:dyDescent="0.35">
      <c r="A12" s="22" t="s">
        <v>122</v>
      </c>
      <c r="B12" s="2" t="s">
        <v>123</v>
      </c>
      <c r="C12" t="s">
        <v>131</v>
      </c>
      <c r="D12" t="s">
        <v>27</v>
      </c>
      <c r="E12" s="2">
        <v>251</v>
      </c>
      <c r="F12" t="s">
        <v>29</v>
      </c>
      <c r="G12" t="s">
        <v>21</v>
      </c>
    </row>
    <row r="13" spans="1:11" x14ac:dyDescent="0.35">
      <c r="A13" s="22" t="s">
        <v>122</v>
      </c>
      <c r="B13" s="2" t="s">
        <v>134</v>
      </c>
      <c r="C13" t="s">
        <v>131</v>
      </c>
      <c r="D13" t="s">
        <v>27</v>
      </c>
      <c r="E13" s="2">
        <v>253</v>
      </c>
      <c r="F13" t="s">
        <v>18</v>
      </c>
      <c r="G13" t="s">
        <v>21</v>
      </c>
    </row>
    <row r="14" spans="1:11" x14ac:dyDescent="0.35">
      <c r="A14" s="22" t="s">
        <v>122</v>
      </c>
      <c r="B14" s="2" t="s">
        <v>135</v>
      </c>
      <c r="C14" t="s">
        <v>131</v>
      </c>
      <c r="D14" t="s">
        <v>27</v>
      </c>
      <c r="E14" s="2">
        <v>253</v>
      </c>
      <c r="F14" t="s">
        <v>18</v>
      </c>
      <c r="G14" t="s">
        <v>19</v>
      </c>
    </row>
    <row r="15" spans="1:11" x14ac:dyDescent="0.35">
      <c r="A15" s="22" t="s">
        <v>122</v>
      </c>
      <c r="B15" s="2" t="s">
        <v>136</v>
      </c>
      <c r="C15" t="s">
        <v>131</v>
      </c>
      <c r="D15" t="s">
        <v>27</v>
      </c>
      <c r="E15" s="2">
        <v>251</v>
      </c>
      <c r="F15" t="s">
        <v>29</v>
      </c>
      <c r="G15" t="s">
        <v>19</v>
      </c>
    </row>
    <row r="17" spans="1:8" x14ac:dyDescent="0.35">
      <c r="A17" s="22" t="s">
        <v>205</v>
      </c>
      <c r="B17" s="2">
        <v>704</v>
      </c>
      <c r="C17" t="s">
        <v>131</v>
      </c>
      <c r="D17" t="s">
        <v>27</v>
      </c>
      <c r="E17" s="2">
        <v>257</v>
      </c>
      <c r="F17" t="s">
        <v>29</v>
      </c>
      <c r="G17" t="s">
        <v>21</v>
      </c>
    </row>
    <row r="18" spans="1:8" x14ac:dyDescent="0.35">
      <c r="A18" s="22" t="s">
        <v>205</v>
      </c>
      <c r="B18" s="2">
        <v>705</v>
      </c>
      <c r="C18" t="s">
        <v>177</v>
      </c>
      <c r="D18" t="s">
        <v>27</v>
      </c>
      <c r="E18" s="2">
        <v>272</v>
      </c>
      <c r="F18" t="s">
        <v>29</v>
      </c>
      <c r="G18" t="s">
        <v>21</v>
      </c>
    </row>
    <row r="19" spans="1:8" x14ac:dyDescent="0.35">
      <c r="A19" s="22" t="s">
        <v>205</v>
      </c>
      <c r="B19" s="2" t="s">
        <v>219</v>
      </c>
      <c r="C19" t="s">
        <v>177</v>
      </c>
      <c r="D19" t="s">
        <v>27</v>
      </c>
      <c r="E19" s="2">
        <v>272</v>
      </c>
      <c r="F19" t="s">
        <v>29</v>
      </c>
      <c r="G19" t="s">
        <v>21</v>
      </c>
    </row>
    <row r="21" spans="1:8" s="18" customFormat="1" x14ac:dyDescent="0.35">
      <c r="A21" s="13"/>
      <c r="B21" s="26"/>
      <c r="C21" s="15" t="s">
        <v>13</v>
      </c>
      <c r="D21" s="14"/>
      <c r="E21" s="17"/>
      <c r="F21" s="16">
        <f>COUNTA(C4:C20)</f>
        <v>13</v>
      </c>
      <c r="G21" s="17"/>
      <c r="H21" s="17"/>
    </row>
    <row r="22" spans="1:8" s="21" customFormat="1" x14ac:dyDescent="0.35">
      <c r="A22" s="11"/>
      <c r="B22" s="28"/>
      <c r="C22" s="20"/>
      <c r="D22" s="19"/>
      <c r="E22" s="10"/>
      <c r="G22" s="10"/>
      <c r="H22" s="10"/>
    </row>
    <row r="25" spans="1:8" x14ac:dyDescent="0.35">
      <c r="A25" s="22"/>
      <c r="B25" s="2" t="s">
        <v>42</v>
      </c>
    </row>
    <row r="27" spans="1:8" s="2" customFormat="1" x14ac:dyDescent="0.35">
      <c r="A27" s="2" t="s">
        <v>163</v>
      </c>
      <c r="H27" s="42" t="s">
        <v>222</v>
      </c>
    </row>
    <row r="28" spans="1:8" x14ac:dyDescent="0.35">
      <c r="B28"/>
      <c r="E28"/>
    </row>
    <row r="29" spans="1:8" x14ac:dyDescent="0.35">
      <c r="A29" t="s">
        <v>223</v>
      </c>
      <c r="B29"/>
      <c r="E29"/>
    </row>
  </sheetData>
  <sortState xmlns:xlrd2="http://schemas.microsoft.com/office/spreadsheetml/2017/richdata2" ref="A12:K15">
    <sortCondition ref="B12:B15"/>
  </sortState>
  <hyperlinks>
    <hyperlink ref="H27" r:id="rId1" display="Mail an Roland" xr:uid="{78B9A3EA-32AE-4C65-874E-3B2E47287BDE}"/>
  </hyperlink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15692-6FAA-4264-A708-F3641D3105C9}">
  <dimension ref="A1:K58"/>
  <sheetViews>
    <sheetView workbookViewId="0">
      <selection activeCell="I11" sqref="I11"/>
    </sheetView>
  </sheetViews>
  <sheetFormatPr baseColWidth="10" defaultRowHeight="14.5" x14ac:dyDescent="0.35"/>
  <cols>
    <col min="1" max="1" width="10.90625" style="2"/>
    <col min="2" max="2" width="15.6328125" style="2" customWidth="1"/>
    <col min="3" max="7" width="10.90625" style="2"/>
    <col min="8" max="8" width="15.36328125" style="2" customWidth="1"/>
    <col min="9" max="9" width="37" style="2" customWidth="1"/>
    <col min="10" max="16384" width="10.90625" style="2"/>
  </cols>
  <sheetData>
    <row r="1" spans="1:11" ht="26" x14ac:dyDescent="0.35">
      <c r="A1" s="32" t="s">
        <v>196</v>
      </c>
      <c r="I1" s="3">
        <f ca="1">TODAY()</f>
        <v>46020</v>
      </c>
    </row>
    <row r="2" spans="1:11" x14ac:dyDescent="0.35">
      <c r="A2" s="33"/>
    </row>
    <row r="3" spans="1:11" s="35" customFormat="1" ht="13" x14ac:dyDescent="0.3">
      <c r="A3" s="34" t="s">
        <v>0</v>
      </c>
      <c r="B3" s="6" t="s">
        <v>1</v>
      </c>
      <c r="C3" s="6" t="s">
        <v>3</v>
      </c>
      <c r="D3" s="6" t="s">
        <v>12</v>
      </c>
      <c r="E3" s="6" t="s">
        <v>5</v>
      </c>
      <c r="F3" s="6" t="s">
        <v>4</v>
      </c>
      <c r="G3" s="6" t="s">
        <v>6</v>
      </c>
      <c r="H3" s="6" t="s">
        <v>7</v>
      </c>
      <c r="I3" s="6" t="s">
        <v>8</v>
      </c>
    </row>
    <row r="4" spans="1:11" ht="17.149999999999999" customHeight="1" x14ac:dyDescent="0.35">
      <c r="A4" s="36"/>
      <c r="B4" s="10"/>
      <c r="C4" s="10"/>
      <c r="D4" s="10"/>
      <c r="E4" s="10"/>
      <c r="F4" s="10"/>
      <c r="G4" s="10"/>
      <c r="H4" s="10"/>
      <c r="I4" s="10"/>
      <c r="J4" s="10"/>
      <c r="K4" s="10"/>
    </row>
    <row r="5" spans="1:11" x14ac:dyDescent="0.35">
      <c r="A5" s="37" t="s">
        <v>34</v>
      </c>
      <c r="B5" s="2">
        <v>1663</v>
      </c>
      <c r="C5" s="2" t="s">
        <v>28</v>
      </c>
      <c r="D5" s="2" t="s">
        <v>27</v>
      </c>
      <c r="E5" s="2">
        <v>255</v>
      </c>
      <c r="F5" s="2" t="s">
        <v>29</v>
      </c>
      <c r="G5" s="2" t="s">
        <v>21</v>
      </c>
      <c r="I5" s="2" t="s">
        <v>133</v>
      </c>
    </row>
    <row r="6" spans="1:11" x14ac:dyDescent="0.35">
      <c r="A6" s="37" t="s">
        <v>34</v>
      </c>
      <c r="B6" s="2">
        <v>21661</v>
      </c>
      <c r="C6" s="2" t="s">
        <v>28</v>
      </c>
      <c r="D6" s="2" t="s">
        <v>27</v>
      </c>
      <c r="E6" s="2">
        <v>255</v>
      </c>
      <c r="F6" s="2" t="s">
        <v>18</v>
      </c>
      <c r="G6" s="2" t="s">
        <v>21</v>
      </c>
      <c r="I6" s="2" t="s">
        <v>133</v>
      </c>
    </row>
    <row r="7" spans="1:11" x14ac:dyDescent="0.35">
      <c r="A7" s="37" t="s">
        <v>34</v>
      </c>
      <c r="B7" s="2" t="s">
        <v>57</v>
      </c>
      <c r="C7" s="2" t="s">
        <v>31</v>
      </c>
      <c r="D7" s="2" t="s">
        <v>27</v>
      </c>
      <c r="E7" s="2">
        <v>163</v>
      </c>
      <c r="F7" s="2" t="s">
        <v>29</v>
      </c>
      <c r="G7" s="2" t="s">
        <v>21</v>
      </c>
      <c r="I7" s="2" t="s">
        <v>110</v>
      </c>
    </row>
    <row r="8" spans="1:11" x14ac:dyDescent="0.35">
      <c r="A8" s="37" t="s">
        <v>34</v>
      </c>
      <c r="B8" s="2" t="s">
        <v>60</v>
      </c>
      <c r="C8" s="2" t="s">
        <v>31</v>
      </c>
      <c r="D8" s="2" t="s">
        <v>27</v>
      </c>
      <c r="E8" s="2">
        <v>163</v>
      </c>
      <c r="F8" s="2" t="s">
        <v>29</v>
      </c>
      <c r="G8" s="2" t="s">
        <v>19</v>
      </c>
      <c r="I8" s="2" t="s">
        <v>110</v>
      </c>
    </row>
    <row r="9" spans="1:11" x14ac:dyDescent="0.35">
      <c r="A9" s="2" t="s">
        <v>34</v>
      </c>
      <c r="B9" s="2" t="s">
        <v>151</v>
      </c>
      <c r="C9" s="2" t="s">
        <v>31</v>
      </c>
      <c r="D9" s="2" t="s">
        <v>155</v>
      </c>
      <c r="E9" s="2" t="s">
        <v>152</v>
      </c>
      <c r="F9" s="2" t="s">
        <v>29</v>
      </c>
      <c r="G9" s="2" t="s">
        <v>19</v>
      </c>
      <c r="I9" s="2" t="s">
        <v>262</v>
      </c>
    </row>
    <row r="10" spans="1:11" x14ac:dyDescent="0.35">
      <c r="A10" s="2" t="s">
        <v>34</v>
      </c>
      <c r="B10" s="2" t="s">
        <v>36</v>
      </c>
      <c r="C10" s="2" t="s">
        <v>31</v>
      </c>
      <c r="D10" s="2" t="s">
        <v>27</v>
      </c>
      <c r="E10" s="2">
        <v>171</v>
      </c>
      <c r="F10" s="2" t="s">
        <v>29</v>
      </c>
      <c r="G10" s="2" t="s">
        <v>19</v>
      </c>
      <c r="I10" s="2" t="s">
        <v>263</v>
      </c>
    </row>
    <row r="11" spans="1:11" x14ac:dyDescent="0.35">
      <c r="A11" s="2" t="s">
        <v>34</v>
      </c>
      <c r="B11" s="2" t="s">
        <v>36</v>
      </c>
      <c r="C11" s="2" t="s">
        <v>31</v>
      </c>
      <c r="D11" s="2" t="s">
        <v>35</v>
      </c>
      <c r="E11" s="2">
        <v>179</v>
      </c>
      <c r="F11" s="2" t="s">
        <v>29</v>
      </c>
      <c r="G11" s="2" t="s">
        <v>19</v>
      </c>
      <c r="I11" s="2" t="s">
        <v>102</v>
      </c>
    </row>
    <row r="12" spans="1:11" x14ac:dyDescent="0.35">
      <c r="A12" s="37" t="s">
        <v>34</v>
      </c>
      <c r="B12" s="2" t="s">
        <v>53</v>
      </c>
      <c r="C12" s="2" t="s">
        <v>31</v>
      </c>
      <c r="D12" s="2" t="s">
        <v>27</v>
      </c>
      <c r="E12" s="2">
        <v>174</v>
      </c>
      <c r="F12" s="2" t="s">
        <v>29</v>
      </c>
      <c r="G12" s="2" t="s">
        <v>19</v>
      </c>
      <c r="I12" s="2" t="s">
        <v>79</v>
      </c>
    </row>
    <row r="13" spans="1:11" x14ac:dyDescent="0.35">
      <c r="A13" s="37" t="s">
        <v>34</v>
      </c>
      <c r="B13" s="2" t="s">
        <v>214</v>
      </c>
      <c r="C13" s="2" t="s">
        <v>31</v>
      </c>
      <c r="D13" s="2" t="s">
        <v>27</v>
      </c>
      <c r="E13" s="2">
        <v>174</v>
      </c>
      <c r="F13" s="2" t="s">
        <v>29</v>
      </c>
      <c r="G13" s="2" t="s">
        <v>19</v>
      </c>
      <c r="H13" s="2" t="s">
        <v>41</v>
      </c>
      <c r="I13" s="2" t="s">
        <v>79</v>
      </c>
    </row>
    <row r="14" spans="1:11" x14ac:dyDescent="0.35">
      <c r="A14" s="37" t="s">
        <v>34</v>
      </c>
      <c r="B14" s="2" t="s">
        <v>215</v>
      </c>
      <c r="C14" s="2" t="s">
        <v>31</v>
      </c>
      <c r="D14" s="2" t="s">
        <v>27</v>
      </c>
      <c r="E14" s="2">
        <v>174</v>
      </c>
      <c r="F14" s="2" t="s">
        <v>29</v>
      </c>
      <c r="G14" s="2" t="s">
        <v>21</v>
      </c>
      <c r="H14" s="2" t="s">
        <v>41</v>
      </c>
      <c r="I14" s="2" t="s">
        <v>79</v>
      </c>
    </row>
    <row r="15" spans="1:11" x14ac:dyDescent="0.35">
      <c r="A15" s="37" t="s">
        <v>34</v>
      </c>
      <c r="B15" s="2" t="s">
        <v>59</v>
      </c>
      <c r="C15" s="2" t="s">
        <v>31</v>
      </c>
      <c r="D15" s="2" t="s">
        <v>27</v>
      </c>
      <c r="E15" s="2">
        <v>166</v>
      </c>
      <c r="F15" s="2" t="s">
        <v>29</v>
      </c>
      <c r="G15" s="2" t="s">
        <v>19</v>
      </c>
      <c r="I15" s="2" t="s">
        <v>77</v>
      </c>
    </row>
    <row r="16" spans="1:11" x14ac:dyDescent="0.35">
      <c r="A16" s="37" t="s">
        <v>34</v>
      </c>
      <c r="B16" s="2" t="s">
        <v>213</v>
      </c>
      <c r="C16" s="2" t="s">
        <v>31</v>
      </c>
      <c r="D16" s="2" t="s">
        <v>27</v>
      </c>
      <c r="E16" s="2">
        <v>166</v>
      </c>
      <c r="F16" s="2" t="s">
        <v>29</v>
      </c>
      <c r="G16" s="2" t="s">
        <v>19</v>
      </c>
      <c r="H16" s="2" t="s">
        <v>41</v>
      </c>
      <c r="I16" s="2" t="s">
        <v>77</v>
      </c>
    </row>
    <row r="17" spans="1:9" x14ac:dyDescent="0.35">
      <c r="A17" s="37" t="s">
        <v>34</v>
      </c>
      <c r="B17" s="2" t="s">
        <v>212</v>
      </c>
      <c r="C17" s="2" t="s">
        <v>31</v>
      </c>
      <c r="D17" s="2" t="s">
        <v>27</v>
      </c>
      <c r="E17" s="2">
        <v>166</v>
      </c>
      <c r="F17" s="2" t="s">
        <v>29</v>
      </c>
      <c r="G17" s="2" t="s">
        <v>21</v>
      </c>
      <c r="H17" s="2" t="s">
        <v>41</v>
      </c>
      <c r="I17" s="2" t="s">
        <v>77</v>
      </c>
    </row>
    <row r="18" spans="1:9" x14ac:dyDescent="0.35">
      <c r="A18" s="37" t="s">
        <v>34</v>
      </c>
      <c r="B18" s="2" t="s">
        <v>56</v>
      </c>
      <c r="C18" s="2" t="s">
        <v>31</v>
      </c>
      <c r="D18" s="2" t="s">
        <v>27</v>
      </c>
      <c r="E18" s="2">
        <v>192</v>
      </c>
      <c r="F18" s="2" t="s">
        <v>29</v>
      </c>
      <c r="G18" s="2" t="s">
        <v>19</v>
      </c>
      <c r="I18" s="2" t="s">
        <v>93</v>
      </c>
    </row>
    <row r="19" spans="1:9" x14ac:dyDescent="0.35">
      <c r="A19" s="37" t="s">
        <v>34</v>
      </c>
      <c r="B19" s="2" t="s">
        <v>218</v>
      </c>
      <c r="C19" s="2" t="s">
        <v>31</v>
      </c>
      <c r="D19" s="2" t="s">
        <v>27</v>
      </c>
      <c r="E19" s="2">
        <v>192</v>
      </c>
      <c r="F19" s="2" t="s">
        <v>29</v>
      </c>
      <c r="G19" s="2" t="s">
        <v>19</v>
      </c>
      <c r="H19" s="2" t="s">
        <v>41</v>
      </c>
      <c r="I19" s="2" t="s">
        <v>93</v>
      </c>
    </row>
    <row r="20" spans="1:9" x14ac:dyDescent="0.35">
      <c r="A20" s="37" t="s">
        <v>34</v>
      </c>
      <c r="B20" s="2" t="s">
        <v>217</v>
      </c>
      <c r="C20" s="2" t="s">
        <v>31</v>
      </c>
      <c r="D20" s="2" t="s">
        <v>27</v>
      </c>
      <c r="E20" s="2">
        <v>192</v>
      </c>
      <c r="F20" s="2" t="s">
        <v>29</v>
      </c>
      <c r="G20" s="2" t="s">
        <v>21</v>
      </c>
      <c r="H20" s="2" t="s">
        <v>41</v>
      </c>
      <c r="I20" s="2" t="s">
        <v>93</v>
      </c>
    </row>
    <row r="21" spans="1:9" x14ac:dyDescent="0.35">
      <c r="A21" s="37" t="s">
        <v>34</v>
      </c>
      <c r="B21" s="2" t="s">
        <v>54</v>
      </c>
      <c r="C21" s="2" t="s">
        <v>31</v>
      </c>
      <c r="D21" s="2" t="s">
        <v>27</v>
      </c>
      <c r="E21" s="2">
        <v>161</v>
      </c>
      <c r="F21" s="2" t="s">
        <v>29</v>
      </c>
      <c r="G21" s="2" t="s">
        <v>21</v>
      </c>
      <c r="I21" s="2" t="s">
        <v>94</v>
      </c>
    </row>
    <row r="22" spans="1:9" x14ac:dyDescent="0.35">
      <c r="A22" s="37" t="s">
        <v>34</v>
      </c>
      <c r="B22" s="2" t="s">
        <v>258</v>
      </c>
      <c r="C22" s="2" t="s">
        <v>31</v>
      </c>
      <c r="D22" s="2" t="s">
        <v>27</v>
      </c>
      <c r="E22" s="2">
        <v>161</v>
      </c>
      <c r="F22" s="2" t="s">
        <v>29</v>
      </c>
      <c r="G22" s="2" t="s">
        <v>19</v>
      </c>
      <c r="H22" s="2" t="s">
        <v>41</v>
      </c>
      <c r="I22" s="2" t="s">
        <v>94</v>
      </c>
    </row>
    <row r="23" spans="1:9" x14ac:dyDescent="0.35">
      <c r="A23" s="37" t="s">
        <v>34</v>
      </c>
      <c r="B23" s="2" t="s">
        <v>257</v>
      </c>
      <c r="C23" s="2" t="s">
        <v>31</v>
      </c>
      <c r="D23" s="2" t="s">
        <v>27</v>
      </c>
      <c r="E23" s="2">
        <v>161</v>
      </c>
      <c r="F23" s="2" t="s">
        <v>29</v>
      </c>
      <c r="G23" s="2" t="s">
        <v>21</v>
      </c>
      <c r="H23" s="2" t="s">
        <v>41</v>
      </c>
      <c r="I23" s="2" t="s">
        <v>94</v>
      </c>
    </row>
    <row r="24" spans="1:9" x14ac:dyDescent="0.35">
      <c r="A24" s="37" t="s">
        <v>34</v>
      </c>
      <c r="B24" s="2" t="s">
        <v>55</v>
      </c>
      <c r="C24" s="2" t="s">
        <v>31</v>
      </c>
      <c r="D24" s="2" t="s">
        <v>154</v>
      </c>
      <c r="E24" s="2" t="s">
        <v>153</v>
      </c>
      <c r="F24" s="2" t="s">
        <v>29</v>
      </c>
      <c r="G24" s="2" t="s">
        <v>21</v>
      </c>
      <c r="I24" s="2" t="s">
        <v>156</v>
      </c>
    </row>
    <row r="25" spans="1:9" x14ac:dyDescent="0.35">
      <c r="A25" s="37" t="s">
        <v>34</v>
      </c>
      <c r="B25" s="2" t="s">
        <v>259</v>
      </c>
      <c r="C25" s="2" t="s">
        <v>31</v>
      </c>
      <c r="D25" s="2" t="s">
        <v>154</v>
      </c>
      <c r="E25" s="2" t="s">
        <v>153</v>
      </c>
      <c r="F25" s="2" t="s">
        <v>29</v>
      </c>
      <c r="G25" s="2" t="s">
        <v>19</v>
      </c>
      <c r="H25" s="2" t="s">
        <v>41</v>
      </c>
      <c r="I25" s="2" t="s">
        <v>156</v>
      </c>
    </row>
    <row r="26" spans="1:9" x14ac:dyDescent="0.35">
      <c r="A26" s="37" t="s">
        <v>34</v>
      </c>
      <c r="B26" s="2" t="s">
        <v>260</v>
      </c>
      <c r="C26" s="2" t="s">
        <v>31</v>
      </c>
      <c r="D26" s="2" t="s">
        <v>154</v>
      </c>
      <c r="E26" s="2" t="s">
        <v>153</v>
      </c>
      <c r="F26" s="2" t="s">
        <v>29</v>
      </c>
      <c r="G26" s="2" t="s">
        <v>21</v>
      </c>
      <c r="H26" s="2" t="s">
        <v>41</v>
      </c>
      <c r="I26" s="2" t="s">
        <v>156</v>
      </c>
    </row>
    <row r="27" spans="1:9" x14ac:dyDescent="0.35">
      <c r="A27" s="37" t="s">
        <v>34</v>
      </c>
      <c r="B27" s="2" t="s">
        <v>58</v>
      </c>
      <c r="C27" s="2" t="s">
        <v>31</v>
      </c>
      <c r="D27" s="2" t="s">
        <v>27</v>
      </c>
      <c r="E27" s="2">
        <v>195</v>
      </c>
      <c r="F27" s="2" t="s">
        <v>29</v>
      </c>
      <c r="G27" s="2" t="s">
        <v>19</v>
      </c>
      <c r="I27" s="2" t="s">
        <v>95</v>
      </c>
    </row>
    <row r="28" spans="1:9" x14ac:dyDescent="0.35">
      <c r="A28" s="37" t="s">
        <v>34</v>
      </c>
      <c r="B28" s="2" t="s">
        <v>211</v>
      </c>
      <c r="C28" s="2" t="s">
        <v>31</v>
      </c>
      <c r="D28" s="2" t="s">
        <v>27</v>
      </c>
      <c r="E28" s="2">
        <v>195</v>
      </c>
      <c r="F28" s="2" t="s">
        <v>29</v>
      </c>
      <c r="G28" s="2" t="s">
        <v>19</v>
      </c>
      <c r="H28" s="2" t="s">
        <v>41</v>
      </c>
      <c r="I28" s="2" t="s">
        <v>95</v>
      </c>
    </row>
    <row r="29" spans="1:9" x14ac:dyDescent="0.35">
      <c r="A29" s="37" t="s">
        <v>34</v>
      </c>
      <c r="B29" s="2" t="s">
        <v>216</v>
      </c>
      <c r="C29" s="2" t="s">
        <v>31</v>
      </c>
      <c r="D29" s="2" t="s">
        <v>27</v>
      </c>
      <c r="E29" s="2">
        <v>195</v>
      </c>
      <c r="F29" s="2" t="s">
        <v>29</v>
      </c>
      <c r="G29" s="2" t="s">
        <v>21</v>
      </c>
      <c r="H29" s="2" t="s">
        <v>41</v>
      </c>
      <c r="I29" s="2" t="s">
        <v>95</v>
      </c>
    </row>
    <row r="30" spans="1:9" x14ac:dyDescent="0.35">
      <c r="A30" s="37" t="s">
        <v>34</v>
      </c>
      <c r="B30" s="2" t="s">
        <v>65</v>
      </c>
      <c r="C30" s="2" t="s">
        <v>31</v>
      </c>
      <c r="D30" s="2" t="s">
        <v>27</v>
      </c>
      <c r="E30" s="2">
        <v>167</v>
      </c>
      <c r="F30" s="2" t="s">
        <v>29</v>
      </c>
      <c r="G30" s="2" t="s">
        <v>21</v>
      </c>
      <c r="I30" s="2" t="s">
        <v>99</v>
      </c>
    </row>
    <row r="31" spans="1:9" x14ac:dyDescent="0.35">
      <c r="A31" s="37" t="s">
        <v>34</v>
      </c>
      <c r="B31" s="2" t="s">
        <v>137</v>
      </c>
      <c r="C31" s="2" t="s">
        <v>31</v>
      </c>
      <c r="D31" s="2" t="s">
        <v>27</v>
      </c>
      <c r="E31" s="2">
        <v>167</v>
      </c>
      <c r="F31" s="2" t="s">
        <v>29</v>
      </c>
      <c r="G31" s="2" t="s">
        <v>19</v>
      </c>
      <c r="H31" s="2" t="s">
        <v>41</v>
      </c>
      <c r="I31" s="2" t="s">
        <v>99</v>
      </c>
    </row>
    <row r="32" spans="1:9" x14ac:dyDescent="0.35">
      <c r="A32" s="37" t="s">
        <v>34</v>
      </c>
      <c r="B32" s="2" t="s">
        <v>138</v>
      </c>
      <c r="C32" s="2" t="s">
        <v>31</v>
      </c>
      <c r="D32" s="2" t="s">
        <v>27</v>
      </c>
      <c r="E32" s="2">
        <v>167</v>
      </c>
      <c r="F32" s="2" t="s">
        <v>29</v>
      </c>
      <c r="G32" s="2" t="s">
        <v>139</v>
      </c>
      <c r="H32" s="2" t="s">
        <v>41</v>
      </c>
      <c r="I32" s="2" t="s">
        <v>99</v>
      </c>
    </row>
    <row r="33" spans="1:9" x14ac:dyDescent="0.35">
      <c r="A33" s="37" t="s">
        <v>34</v>
      </c>
      <c r="B33" s="2" t="s">
        <v>62</v>
      </c>
      <c r="C33" s="2" t="s">
        <v>31</v>
      </c>
      <c r="D33" s="2" t="s">
        <v>27</v>
      </c>
      <c r="E33" s="2">
        <v>181</v>
      </c>
      <c r="F33" s="2" t="s">
        <v>29</v>
      </c>
      <c r="G33" s="2" t="s">
        <v>21</v>
      </c>
      <c r="I33" s="2" t="s">
        <v>33</v>
      </c>
    </row>
    <row r="34" spans="1:9" x14ac:dyDescent="0.35">
      <c r="A34" s="37" t="s">
        <v>34</v>
      </c>
      <c r="B34" s="2" t="s">
        <v>261</v>
      </c>
      <c r="C34" s="2" t="s">
        <v>31</v>
      </c>
      <c r="D34" s="2" t="s">
        <v>27</v>
      </c>
      <c r="E34" s="2">
        <v>181</v>
      </c>
      <c r="F34" s="2" t="s">
        <v>29</v>
      </c>
      <c r="G34" s="2" t="s">
        <v>19</v>
      </c>
      <c r="H34" s="2" t="s">
        <v>41</v>
      </c>
      <c r="I34" s="2" t="s">
        <v>33</v>
      </c>
    </row>
    <row r="35" spans="1:9" x14ac:dyDescent="0.35">
      <c r="A35" s="37" t="s">
        <v>34</v>
      </c>
      <c r="B35" s="2" t="s">
        <v>140</v>
      </c>
      <c r="C35" s="2" t="s">
        <v>31</v>
      </c>
      <c r="D35" s="2" t="s">
        <v>27</v>
      </c>
      <c r="E35" s="2">
        <v>181</v>
      </c>
      <c r="F35" s="2" t="s">
        <v>29</v>
      </c>
      <c r="G35" s="2" t="s">
        <v>139</v>
      </c>
      <c r="H35" s="2" t="s">
        <v>41</v>
      </c>
      <c r="I35" s="2" t="s">
        <v>33</v>
      </c>
    </row>
    <row r="36" spans="1:9" x14ac:dyDescent="0.35">
      <c r="A36" s="37" t="s">
        <v>34</v>
      </c>
      <c r="B36" s="2" t="s">
        <v>66</v>
      </c>
      <c r="C36" s="2" t="s">
        <v>31</v>
      </c>
      <c r="D36" s="2" t="s">
        <v>27</v>
      </c>
      <c r="E36" s="2">
        <v>191</v>
      </c>
      <c r="F36" s="2" t="s">
        <v>29</v>
      </c>
      <c r="G36" s="2" t="s">
        <v>21</v>
      </c>
      <c r="I36" s="2" t="s">
        <v>76</v>
      </c>
    </row>
    <row r="37" spans="1:9" x14ac:dyDescent="0.35">
      <c r="A37" s="37" t="s">
        <v>34</v>
      </c>
      <c r="B37" s="2" t="s">
        <v>142</v>
      </c>
      <c r="C37" s="2" t="s">
        <v>31</v>
      </c>
      <c r="D37" s="2" t="s">
        <v>27</v>
      </c>
      <c r="E37" s="2">
        <v>191</v>
      </c>
      <c r="F37" s="2" t="s">
        <v>29</v>
      </c>
      <c r="G37" s="2" t="s">
        <v>19</v>
      </c>
      <c r="H37" s="2" t="s">
        <v>41</v>
      </c>
      <c r="I37" s="2" t="s">
        <v>76</v>
      </c>
    </row>
    <row r="38" spans="1:9" x14ac:dyDescent="0.35">
      <c r="A38" s="37" t="s">
        <v>34</v>
      </c>
      <c r="B38" s="2" t="s">
        <v>141</v>
      </c>
      <c r="C38" s="2" t="s">
        <v>31</v>
      </c>
      <c r="D38" s="2" t="s">
        <v>27</v>
      </c>
      <c r="E38" s="2">
        <v>191</v>
      </c>
      <c r="F38" s="2" t="s">
        <v>29</v>
      </c>
      <c r="G38" s="2" t="s">
        <v>139</v>
      </c>
      <c r="H38" s="2" t="s">
        <v>41</v>
      </c>
      <c r="I38" s="2" t="s">
        <v>76</v>
      </c>
    </row>
    <row r="39" spans="1:9" x14ac:dyDescent="0.35">
      <c r="A39" s="37" t="s">
        <v>34</v>
      </c>
      <c r="B39" s="2" t="s">
        <v>66</v>
      </c>
      <c r="C39" s="2" t="s">
        <v>31</v>
      </c>
      <c r="D39" s="2" t="s">
        <v>27</v>
      </c>
      <c r="E39" s="2">
        <v>191</v>
      </c>
      <c r="F39" s="2" t="s">
        <v>29</v>
      </c>
      <c r="G39" s="2" t="s">
        <v>21</v>
      </c>
      <c r="I39" s="2" t="s">
        <v>76</v>
      </c>
    </row>
    <row r="40" spans="1:9" x14ac:dyDescent="0.35">
      <c r="A40" s="37" t="s">
        <v>34</v>
      </c>
      <c r="B40" s="2" t="s">
        <v>63</v>
      </c>
      <c r="C40" s="2" t="s">
        <v>31</v>
      </c>
      <c r="D40" s="2" t="s">
        <v>35</v>
      </c>
      <c r="E40" s="2">
        <v>179</v>
      </c>
      <c r="F40" s="2" t="s">
        <v>29</v>
      </c>
      <c r="G40" s="2" t="s">
        <v>19</v>
      </c>
      <c r="H40" s="2" t="s">
        <v>64</v>
      </c>
      <c r="I40" s="2" t="s">
        <v>102</v>
      </c>
    </row>
    <row r="41" spans="1:9" x14ac:dyDescent="0.35">
      <c r="A41" s="37" t="s">
        <v>34</v>
      </c>
      <c r="B41" s="2" t="s">
        <v>61</v>
      </c>
      <c r="C41" s="2" t="s">
        <v>31</v>
      </c>
      <c r="D41" s="2" t="s">
        <v>35</v>
      </c>
      <c r="E41" s="2">
        <v>179</v>
      </c>
      <c r="F41" s="2" t="s">
        <v>29</v>
      </c>
      <c r="G41" s="2" t="s">
        <v>19</v>
      </c>
      <c r="H41" s="2" t="s">
        <v>41</v>
      </c>
      <c r="I41" s="2" t="s">
        <v>102</v>
      </c>
    </row>
    <row r="42" spans="1:9" x14ac:dyDescent="0.35">
      <c r="A42" s="2" t="s">
        <v>34</v>
      </c>
      <c r="C42" s="2" t="s">
        <v>31</v>
      </c>
      <c r="D42" s="2" t="s">
        <v>52</v>
      </c>
      <c r="E42" s="2">
        <v>178</v>
      </c>
      <c r="F42" s="2" t="s">
        <v>29</v>
      </c>
      <c r="G42" s="2" t="s">
        <v>19</v>
      </c>
      <c r="I42" s="2" t="s">
        <v>116</v>
      </c>
    </row>
    <row r="43" spans="1:9" x14ac:dyDescent="0.35">
      <c r="A43" s="37" t="s">
        <v>34</v>
      </c>
      <c r="C43" s="2" t="s">
        <v>31</v>
      </c>
      <c r="D43" s="2" t="s">
        <v>27</v>
      </c>
      <c r="E43" s="2">
        <v>194</v>
      </c>
      <c r="F43" s="2" t="s">
        <v>29</v>
      </c>
      <c r="G43" s="2" t="s">
        <v>19</v>
      </c>
      <c r="I43" s="2" t="s">
        <v>97</v>
      </c>
    </row>
    <row r="44" spans="1:9" x14ac:dyDescent="0.35">
      <c r="A44" s="2" t="s">
        <v>34</v>
      </c>
      <c r="C44" s="2" t="s">
        <v>31</v>
      </c>
      <c r="D44" s="2" t="s">
        <v>27</v>
      </c>
      <c r="E44" s="2">
        <v>176</v>
      </c>
      <c r="F44" s="2" t="s">
        <v>29</v>
      </c>
      <c r="G44" s="2" t="s">
        <v>19</v>
      </c>
      <c r="I44" s="2" t="s">
        <v>117</v>
      </c>
    </row>
    <row r="45" spans="1:9" x14ac:dyDescent="0.35">
      <c r="A45" s="37" t="s">
        <v>34</v>
      </c>
      <c r="C45" s="2" t="s">
        <v>31</v>
      </c>
      <c r="D45" s="2" t="s">
        <v>27</v>
      </c>
      <c r="E45" s="2">
        <v>173</v>
      </c>
      <c r="F45" s="2" t="s">
        <v>29</v>
      </c>
      <c r="G45" s="2" t="s">
        <v>19</v>
      </c>
      <c r="I45" s="2" t="s">
        <v>118</v>
      </c>
    </row>
    <row r="46" spans="1:9" x14ac:dyDescent="0.35">
      <c r="A46" s="37" t="s">
        <v>34</v>
      </c>
      <c r="C46" s="2" t="s">
        <v>31</v>
      </c>
      <c r="D46" s="2" t="s">
        <v>27</v>
      </c>
      <c r="E46" s="2">
        <v>193</v>
      </c>
      <c r="F46" s="2" t="s">
        <v>29</v>
      </c>
      <c r="G46" s="2" t="s">
        <v>19</v>
      </c>
      <c r="I46" s="2" t="s">
        <v>119</v>
      </c>
    </row>
    <row r="50" spans="1:8" s="27" customFormat="1" x14ac:dyDescent="0.35">
      <c r="A50" s="17"/>
      <c r="B50" s="26"/>
      <c r="C50" s="15" t="s">
        <v>13</v>
      </c>
      <c r="D50" s="26"/>
      <c r="E50" s="17"/>
      <c r="F50" s="38">
        <f>COUNTA(C4:C49)</f>
        <v>42</v>
      </c>
      <c r="G50" s="17"/>
      <c r="H50" s="17"/>
    </row>
    <row r="51" spans="1:8" s="29" customFormat="1" x14ac:dyDescent="0.35">
      <c r="A51" s="10"/>
      <c r="B51" s="28"/>
      <c r="C51" s="20"/>
      <c r="D51" s="28"/>
      <c r="E51" s="10"/>
      <c r="G51" s="10"/>
      <c r="H51" s="10"/>
    </row>
    <row r="54" spans="1:8" x14ac:dyDescent="0.35">
      <c r="A54" s="37"/>
      <c r="B54" s="2" t="s">
        <v>42</v>
      </c>
    </row>
    <row r="56" spans="1:8" x14ac:dyDescent="0.35">
      <c r="A56" s="2" t="s">
        <v>163</v>
      </c>
      <c r="H56" s="42" t="s">
        <v>222</v>
      </c>
    </row>
    <row r="57" spans="1:8" customFormat="1" x14ac:dyDescent="0.35"/>
    <row r="58" spans="1:8" customFormat="1" x14ac:dyDescent="0.35">
      <c r="A58" t="s">
        <v>223</v>
      </c>
    </row>
  </sheetData>
  <sortState xmlns:xlrd2="http://schemas.microsoft.com/office/spreadsheetml/2017/richdata2" ref="A5:K46">
    <sortCondition ref="B5:B46"/>
  </sortState>
  <hyperlinks>
    <hyperlink ref="H56" r:id="rId1" display="Mail an Roland" xr:uid="{4DB17590-2AAE-4311-BE69-A72C9EF1F664}"/>
  </hyperlink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61D58-BB63-4ADC-A534-427BA711A32F}">
  <dimension ref="A1:K45"/>
  <sheetViews>
    <sheetView workbookViewId="0">
      <selection activeCell="D1" sqref="D1:E1048576"/>
    </sheetView>
  </sheetViews>
  <sheetFormatPr baseColWidth="10" defaultRowHeight="14.5" x14ac:dyDescent="0.35"/>
  <cols>
    <col min="1" max="3" width="10.90625" style="2"/>
    <col min="4" max="5" width="12.1796875" style="2" customWidth="1"/>
    <col min="6" max="6" width="14.81640625" style="2" customWidth="1"/>
    <col min="7" max="7" width="14.08984375" style="2" customWidth="1"/>
    <col min="8" max="8" width="10.90625" style="2"/>
    <col min="9" max="9" width="52.453125" style="2" customWidth="1"/>
    <col min="10" max="16384" width="10.90625" style="2"/>
  </cols>
  <sheetData>
    <row r="1" spans="1:11" ht="26" x14ac:dyDescent="0.35">
      <c r="A1" s="32" t="s">
        <v>197</v>
      </c>
      <c r="I1" s="3">
        <f ca="1">TODAY()</f>
        <v>46020</v>
      </c>
    </row>
    <row r="2" spans="1:11" x14ac:dyDescent="0.35">
      <c r="A2" s="33"/>
    </row>
    <row r="3" spans="1:11" s="35" customFormat="1" ht="13" x14ac:dyDescent="0.3">
      <c r="A3" s="34" t="s">
        <v>0</v>
      </c>
      <c r="B3" s="6" t="s">
        <v>1</v>
      </c>
      <c r="C3" s="6" t="s">
        <v>3</v>
      </c>
      <c r="D3" s="6" t="s">
        <v>12</v>
      </c>
      <c r="E3" s="6" t="s">
        <v>5</v>
      </c>
      <c r="F3" s="6" t="s">
        <v>4</v>
      </c>
      <c r="G3" s="6" t="s">
        <v>6</v>
      </c>
      <c r="H3" s="6" t="s">
        <v>7</v>
      </c>
      <c r="I3" s="6" t="s">
        <v>8</v>
      </c>
    </row>
    <row r="4" spans="1:11" ht="17.149999999999999" customHeight="1" x14ac:dyDescent="0.35">
      <c r="A4" s="36"/>
      <c r="B4" s="10"/>
      <c r="C4" s="10"/>
      <c r="D4" s="10"/>
      <c r="E4" s="10"/>
      <c r="F4" s="10"/>
      <c r="G4" s="10"/>
      <c r="H4" s="10"/>
      <c r="I4" s="10"/>
      <c r="J4" s="10"/>
      <c r="K4" s="10"/>
    </row>
    <row r="5" spans="1:11" x14ac:dyDescent="0.35">
      <c r="A5" s="37" t="s">
        <v>10</v>
      </c>
      <c r="B5" s="2">
        <v>61425</v>
      </c>
      <c r="C5" s="2" t="s">
        <v>28</v>
      </c>
      <c r="D5" s="2" t="s">
        <v>27</v>
      </c>
      <c r="E5" s="2">
        <v>257</v>
      </c>
      <c r="F5" s="2" t="s">
        <v>29</v>
      </c>
      <c r="G5" s="2" t="s">
        <v>21</v>
      </c>
      <c r="I5" s="2" t="s">
        <v>160</v>
      </c>
    </row>
    <row r="6" spans="1:11" x14ac:dyDescent="0.35">
      <c r="A6" s="37" t="s">
        <v>10</v>
      </c>
      <c r="B6" s="2">
        <v>62639</v>
      </c>
      <c r="C6" s="2" t="s">
        <v>28</v>
      </c>
      <c r="D6" s="2" t="s">
        <v>27</v>
      </c>
      <c r="E6" s="2">
        <v>251</v>
      </c>
      <c r="F6" s="2" t="s">
        <v>29</v>
      </c>
      <c r="G6" s="2" t="s">
        <v>21</v>
      </c>
    </row>
    <row r="7" spans="1:11" x14ac:dyDescent="0.35">
      <c r="A7" s="37" t="s">
        <v>10</v>
      </c>
      <c r="B7" s="2">
        <v>63880</v>
      </c>
      <c r="C7" s="2" t="s">
        <v>177</v>
      </c>
      <c r="D7" s="2" t="s">
        <v>27</v>
      </c>
      <c r="E7" s="2">
        <v>274</v>
      </c>
      <c r="F7" s="2" t="s">
        <v>29</v>
      </c>
      <c r="G7" s="2" t="s">
        <v>21</v>
      </c>
    </row>
    <row r="8" spans="1:11" x14ac:dyDescent="0.35">
      <c r="A8" s="37" t="s">
        <v>10</v>
      </c>
      <c r="B8" s="2">
        <v>63880.1</v>
      </c>
      <c r="C8" s="2" t="s">
        <v>177</v>
      </c>
      <c r="D8" s="2" t="s">
        <v>27</v>
      </c>
      <c r="E8" s="2">
        <v>275</v>
      </c>
      <c r="F8" s="2" t="s">
        <v>29</v>
      </c>
      <c r="G8" s="2" t="s">
        <v>21</v>
      </c>
    </row>
    <row r="9" spans="1:11" x14ac:dyDescent="0.35">
      <c r="A9" s="37" t="s">
        <v>10</v>
      </c>
      <c r="B9" s="2">
        <v>63882</v>
      </c>
      <c r="C9" s="2" t="s">
        <v>28</v>
      </c>
      <c r="D9" s="2" t="s">
        <v>27</v>
      </c>
      <c r="E9" s="2">
        <v>251</v>
      </c>
      <c r="F9" s="2" t="s">
        <v>29</v>
      </c>
      <c r="G9" s="2" t="s">
        <v>21</v>
      </c>
    </row>
    <row r="10" spans="1:11" x14ac:dyDescent="0.35">
      <c r="A10" s="37" t="s">
        <v>10</v>
      </c>
      <c r="B10" s="2">
        <v>63882.1</v>
      </c>
      <c r="C10" s="2" t="s">
        <v>28</v>
      </c>
      <c r="D10" s="2" t="s">
        <v>27</v>
      </c>
      <c r="E10" s="2">
        <v>251</v>
      </c>
      <c r="F10" s="2" t="s">
        <v>29</v>
      </c>
      <c r="G10" s="2" t="s">
        <v>21</v>
      </c>
      <c r="I10" s="2" t="s">
        <v>220</v>
      </c>
    </row>
    <row r="11" spans="1:11" x14ac:dyDescent="0.35">
      <c r="A11" s="37" t="s">
        <v>10</v>
      </c>
      <c r="B11" s="2">
        <v>63883</v>
      </c>
      <c r="C11" s="2" t="s">
        <v>28</v>
      </c>
      <c r="D11" s="2" t="s">
        <v>27</v>
      </c>
      <c r="E11" s="2">
        <v>252</v>
      </c>
      <c r="F11" s="2" t="s">
        <v>29</v>
      </c>
      <c r="G11" s="2" t="s">
        <v>21</v>
      </c>
    </row>
    <row r="12" spans="1:11" x14ac:dyDescent="0.35">
      <c r="A12" s="37" t="s">
        <v>10</v>
      </c>
      <c r="B12" s="2">
        <v>63885</v>
      </c>
      <c r="C12" s="2" t="s">
        <v>28</v>
      </c>
      <c r="D12" s="2" t="s">
        <v>27</v>
      </c>
      <c r="E12" s="2">
        <v>255</v>
      </c>
      <c r="F12" s="2" t="s">
        <v>18</v>
      </c>
      <c r="G12" s="2" t="s">
        <v>21</v>
      </c>
    </row>
    <row r="13" spans="1:11" x14ac:dyDescent="0.35">
      <c r="A13" s="37" t="s">
        <v>10</v>
      </c>
      <c r="B13" s="2">
        <v>63886</v>
      </c>
      <c r="C13" s="2" t="s">
        <v>28</v>
      </c>
      <c r="D13" s="2" t="s">
        <v>27</v>
      </c>
      <c r="E13" s="2">
        <v>258</v>
      </c>
      <c r="F13" s="2" t="s">
        <v>29</v>
      </c>
      <c r="G13" s="2" t="s">
        <v>21</v>
      </c>
    </row>
    <row r="14" spans="1:11" x14ac:dyDescent="0.35">
      <c r="A14" s="37" t="s">
        <v>10</v>
      </c>
      <c r="B14" s="2">
        <v>63887</v>
      </c>
      <c r="C14" s="2" t="s">
        <v>177</v>
      </c>
      <c r="D14" s="2" t="s">
        <v>27</v>
      </c>
      <c r="E14" s="2">
        <v>271</v>
      </c>
      <c r="F14" s="2" t="s">
        <v>29</v>
      </c>
      <c r="G14" s="2" t="s">
        <v>21</v>
      </c>
    </row>
    <row r="15" spans="1:11" x14ac:dyDescent="0.35">
      <c r="A15" s="37" t="s">
        <v>10</v>
      </c>
      <c r="B15" s="2">
        <v>68639</v>
      </c>
      <c r="C15" s="2" t="s">
        <v>28</v>
      </c>
      <c r="D15" s="2" t="s">
        <v>27</v>
      </c>
      <c r="E15" s="2">
        <v>251</v>
      </c>
      <c r="F15" s="2" t="s">
        <v>29</v>
      </c>
      <c r="G15" s="2" t="s">
        <v>19</v>
      </c>
    </row>
    <row r="16" spans="1:11" x14ac:dyDescent="0.35">
      <c r="A16" s="37" t="s">
        <v>10</v>
      </c>
      <c r="B16" s="2">
        <v>69880</v>
      </c>
      <c r="C16" s="2" t="s">
        <v>177</v>
      </c>
      <c r="D16" s="2" t="s">
        <v>27</v>
      </c>
      <c r="E16" s="2">
        <v>274</v>
      </c>
      <c r="F16" s="2" t="s">
        <v>29</v>
      </c>
      <c r="G16" s="2" t="s">
        <v>19</v>
      </c>
    </row>
    <row r="17" spans="1:9" x14ac:dyDescent="0.35">
      <c r="A17" s="37" t="s">
        <v>10</v>
      </c>
      <c r="B17" s="2">
        <v>69880.100000000006</v>
      </c>
      <c r="C17" s="2" t="s">
        <v>177</v>
      </c>
      <c r="D17" s="2" t="s">
        <v>27</v>
      </c>
      <c r="E17" s="2">
        <v>275</v>
      </c>
      <c r="F17" s="2" t="s">
        <v>29</v>
      </c>
      <c r="G17" s="2" t="s">
        <v>19</v>
      </c>
    </row>
    <row r="18" spans="1:9" x14ac:dyDescent="0.35">
      <c r="A18" s="37" t="s">
        <v>10</v>
      </c>
      <c r="B18" s="2">
        <v>69883</v>
      </c>
      <c r="C18" s="2" t="s">
        <v>28</v>
      </c>
      <c r="D18" s="2" t="s">
        <v>27</v>
      </c>
      <c r="E18" s="2">
        <v>252</v>
      </c>
      <c r="F18" s="2" t="s">
        <v>29</v>
      </c>
      <c r="G18" s="2" t="s">
        <v>19</v>
      </c>
    </row>
    <row r="19" spans="1:9" x14ac:dyDescent="0.35">
      <c r="A19" s="37" t="s">
        <v>10</v>
      </c>
      <c r="B19" s="2">
        <v>69886</v>
      </c>
      <c r="C19" s="2" t="s">
        <v>28</v>
      </c>
      <c r="D19" s="2" t="s">
        <v>27</v>
      </c>
      <c r="E19" s="2">
        <v>258</v>
      </c>
      <c r="F19" s="2" t="s">
        <v>29</v>
      </c>
      <c r="G19" s="2" t="s">
        <v>19</v>
      </c>
    </row>
    <row r="20" spans="1:9" hidden="1" x14ac:dyDescent="0.35">
      <c r="A20" s="37" t="s">
        <v>10</v>
      </c>
      <c r="B20" s="2">
        <v>69887</v>
      </c>
      <c r="C20" s="2" t="s">
        <v>177</v>
      </c>
      <c r="D20" s="2" t="s">
        <v>27</v>
      </c>
      <c r="E20" s="2">
        <v>271</v>
      </c>
      <c r="F20" s="2" t="s">
        <v>29</v>
      </c>
      <c r="G20" s="2" t="s">
        <v>19</v>
      </c>
    </row>
    <row r="21" spans="1:9" x14ac:dyDescent="0.35">
      <c r="A21" s="37" t="s">
        <v>10</v>
      </c>
      <c r="B21" s="2">
        <v>72690</v>
      </c>
      <c r="C21" s="2" t="s">
        <v>177</v>
      </c>
      <c r="D21" s="2" t="s">
        <v>27</v>
      </c>
      <c r="E21" s="2">
        <v>272</v>
      </c>
      <c r="F21" s="2" t="s">
        <v>29</v>
      </c>
      <c r="G21" s="2" t="s">
        <v>21</v>
      </c>
    </row>
    <row r="22" spans="1:9" x14ac:dyDescent="0.35">
      <c r="A22" s="37" t="s">
        <v>10</v>
      </c>
      <c r="B22" s="2">
        <v>73780</v>
      </c>
      <c r="C22" s="2" t="s">
        <v>31</v>
      </c>
      <c r="D22" s="2" t="s">
        <v>27</v>
      </c>
      <c r="E22" s="2">
        <v>185</v>
      </c>
      <c r="F22" s="2" t="s">
        <v>29</v>
      </c>
      <c r="G22" s="2" t="s">
        <v>21</v>
      </c>
      <c r="I22" s="2" t="s">
        <v>115</v>
      </c>
    </row>
    <row r="23" spans="1:9" x14ac:dyDescent="0.35">
      <c r="A23" s="37" t="s">
        <v>10</v>
      </c>
      <c r="B23" s="2">
        <v>73781</v>
      </c>
      <c r="C23" s="2" t="s">
        <v>31</v>
      </c>
      <c r="D23" s="2" t="s">
        <v>27</v>
      </c>
      <c r="E23" s="2">
        <v>185</v>
      </c>
      <c r="F23" s="2" t="s">
        <v>29</v>
      </c>
      <c r="G23" s="2" t="s">
        <v>21</v>
      </c>
      <c r="H23" s="2" t="s">
        <v>41</v>
      </c>
      <c r="I23" s="2" t="s">
        <v>115</v>
      </c>
    </row>
    <row r="24" spans="1:9" x14ac:dyDescent="0.35">
      <c r="A24" s="37" t="s">
        <v>10</v>
      </c>
      <c r="B24" s="2">
        <v>73782</v>
      </c>
      <c r="C24" s="2" t="s">
        <v>31</v>
      </c>
      <c r="D24" s="2" t="s">
        <v>27</v>
      </c>
      <c r="E24" s="2">
        <v>194</v>
      </c>
      <c r="F24" s="2" t="s">
        <v>29</v>
      </c>
      <c r="G24" s="2" t="s">
        <v>21</v>
      </c>
      <c r="I24" s="2" t="s">
        <v>97</v>
      </c>
    </row>
    <row r="25" spans="1:9" x14ac:dyDescent="0.35">
      <c r="A25" s="37" t="s">
        <v>10</v>
      </c>
      <c r="B25" s="2">
        <v>73783</v>
      </c>
      <c r="C25" s="2" t="s">
        <v>31</v>
      </c>
      <c r="D25" s="2" t="s">
        <v>27</v>
      </c>
      <c r="E25" s="2">
        <v>194</v>
      </c>
      <c r="F25" s="2" t="s">
        <v>29</v>
      </c>
      <c r="G25" s="2" t="s">
        <v>21</v>
      </c>
      <c r="H25" s="2" t="s">
        <v>41</v>
      </c>
      <c r="I25" s="2" t="s">
        <v>97</v>
      </c>
    </row>
    <row r="26" spans="1:9" x14ac:dyDescent="0.35">
      <c r="A26" s="37" t="s">
        <v>10</v>
      </c>
      <c r="B26" s="2">
        <v>73818</v>
      </c>
      <c r="C26" s="2" t="s">
        <v>31</v>
      </c>
      <c r="D26" s="2" t="s">
        <v>27</v>
      </c>
      <c r="E26" s="2">
        <v>174</v>
      </c>
      <c r="F26" s="2" t="s">
        <v>29</v>
      </c>
      <c r="G26" s="2" t="s">
        <v>21</v>
      </c>
      <c r="I26" s="2" t="s">
        <v>79</v>
      </c>
    </row>
    <row r="27" spans="1:9" x14ac:dyDescent="0.35">
      <c r="A27" s="37" t="s">
        <v>10</v>
      </c>
      <c r="B27" s="2">
        <v>73819</v>
      </c>
      <c r="C27" s="2" t="s">
        <v>31</v>
      </c>
      <c r="D27" s="2" t="s">
        <v>27</v>
      </c>
      <c r="E27" s="2">
        <v>174</v>
      </c>
      <c r="F27" s="2" t="s">
        <v>29</v>
      </c>
      <c r="G27" s="2" t="s">
        <v>21</v>
      </c>
      <c r="H27" s="2" t="s">
        <v>41</v>
      </c>
      <c r="I27" s="2" t="s">
        <v>79</v>
      </c>
    </row>
    <row r="28" spans="1:9" x14ac:dyDescent="0.35">
      <c r="A28" s="37" t="s">
        <v>10</v>
      </c>
      <c r="B28" s="2">
        <v>73824</v>
      </c>
      <c r="C28" s="2" t="s">
        <v>31</v>
      </c>
      <c r="D28" s="2" t="s">
        <v>27</v>
      </c>
      <c r="E28" s="2">
        <v>169</v>
      </c>
      <c r="F28" s="2" t="s">
        <v>29</v>
      </c>
      <c r="G28" s="2" t="s">
        <v>21</v>
      </c>
    </row>
    <row r="29" spans="1:9" x14ac:dyDescent="0.35">
      <c r="A29" s="37" t="s">
        <v>10</v>
      </c>
      <c r="B29" s="2">
        <v>73825</v>
      </c>
      <c r="C29" s="2" t="s">
        <v>31</v>
      </c>
      <c r="D29" s="2" t="s">
        <v>27</v>
      </c>
      <c r="E29" s="2">
        <v>169</v>
      </c>
      <c r="F29" s="2" t="s">
        <v>29</v>
      </c>
      <c r="G29" s="2" t="s">
        <v>21</v>
      </c>
      <c r="H29" s="2" t="s">
        <v>41</v>
      </c>
    </row>
    <row r="30" spans="1:9" x14ac:dyDescent="0.35">
      <c r="A30" s="37" t="s">
        <v>10</v>
      </c>
      <c r="B30" s="2">
        <v>78604</v>
      </c>
      <c r="C30" s="2" t="s">
        <v>177</v>
      </c>
      <c r="D30" s="2" t="s">
        <v>27</v>
      </c>
      <c r="E30" s="2">
        <v>273</v>
      </c>
      <c r="F30" s="2" t="s">
        <v>29</v>
      </c>
      <c r="G30" s="2" t="s">
        <v>19</v>
      </c>
    </row>
    <row r="31" spans="1:9" x14ac:dyDescent="0.35">
      <c r="A31" s="37" t="s">
        <v>10</v>
      </c>
      <c r="B31" s="2">
        <v>78690</v>
      </c>
      <c r="C31" s="2" t="s">
        <v>177</v>
      </c>
      <c r="D31" s="2" t="s">
        <v>27</v>
      </c>
      <c r="E31" s="2">
        <v>272</v>
      </c>
      <c r="F31" s="2" t="s">
        <v>29</v>
      </c>
      <c r="G31" s="2" t="s">
        <v>19</v>
      </c>
    </row>
    <row r="32" spans="1:9" x14ac:dyDescent="0.35">
      <c r="A32" s="37" t="s">
        <v>10</v>
      </c>
      <c r="B32" s="2">
        <v>79781</v>
      </c>
      <c r="C32" s="2" t="s">
        <v>31</v>
      </c>
      <c r="D32" s="2" t="s">
        <v>27</v>
      </c>
      <c r="E32" s="2">
        <v>185</v>
      </c>
      <c r="F32" s="2" t="s">
        <v>29</v>
      </c>
      <c r="G32" s="2" t="s">
        <v>19</v>
      </c>
      <c r="H32" s="2" t="s">
        <v>41</v>
      </c>
      <c r="I32" s="2" t="s">
        <v>115</v>
      </c>
    </row>
    <row r="33" spans="1:9" x14ac:dyDescent="0.35">
      <c r="A33" s="37" t="s">
        <v>10</v>
      </c>
      <c r="B33" s="2">
        <v>79783</v>
      </c>
      <c r="C33" s="2" t="s">
        <v>31</v>
      </c>
      <c r="D33" s="2" t="s">
        <v>27</v>
      </c>
      <c r="E33" s="2">
        <v>194</v>
      </c>
      <c r="F33" s="2" t="s">
        <v>29</v>
      </c>
      <c r="G33" s="2" t="s">
        <v>19</v>
      </c>
      <c r="H33" s="2" t="s">
        <v>41</v>
      </c>
      <c r="I33" s="2" t="s">
        <v>97</v>
      </c>
    </row>
    <row r="34" spans="1:9" x14ac:dyDescent="0.35">
      <c r="A34" s="37" t="s">
        <v>10</v>
      </c>
      <c r="B34" s="2">
        <v>79819</v>
      </c>
      <c r="C34" s="2" t="s">
        <v>31</v>
      </c>
      <c r="D34" s="2" t="s">
        <v>27</v>
      </c>
      <c r="E34" s="2">
        <v>174</v>
      </c>
      <c r="F34" s="2" t="s">
        <v>29</v>
      </c>
      <c r="G34" s="2" t="s">
        <v>19</v>
      </c>
      <c r="H34" s="2" t="s">
        <v>41</v>
      </c>
      <c r="I34" s="2" t="s">
        <v>79</v>
      </c>
    </row>
    <row r="35" spans="1:9" x14ac:dyDescent="0.35">
      <c r="A35" s="37" t="s">
        <v>10</v>
      </c>
      <c r="B35" s="2">
        <v>79825</v>
      </c>
      <c r="C35" s="2" t="s">
        <v>31</v>
      </c>
      <c r="D35" s="2" t="s">
        <v>27</v>
      </c>
      <c r="E35" s="2">
        <v>169</v>
      </c>
      <c r="F35" s="2" t="s">
        <v>29</v>
      </c>
      <c r="G35" s="2" t="s">
        <v>19</v>
      </c>
      <c r="H35" s="2" t="s">
        <v>41</v>
      </c>
    </row>
    <row r="37" spans="1:9" s="27" customFormat="1" x14ac:dyDescent="0.35">
      <c r="A37" s="17"/>
      <c r="B37" s="26"/>
      <c r="C37" s="15" t="s">
        <v>13</v>
      </c>
      <c r="D37" s="26"/>
      <c r="E37" s="17"/>
      <c r="F37" s="38">
        <f>COUNTA(C4:C36)</f>
        <v>31</v>
      </c>
      <c r="G37" s="17"/>
      <c r="H37" s="17"/>
    </row>
    <row r="38" spans="1:9" s="29" customFormat="1" x14ac:dyDescent="0.35">
      <c r="A38" s="10"/>
      <c r="B38" s="28"/>
      <c r="C38" s="20"/>
      <c r="D38" s="28"/>
      <c r="E38" s="10"/>
      <c r="G38" s="10"/>
      <c r="H38" s="10"/>
    </row>
    <row r="41" spans="1:9" x14ac:dyDescent="0.35">
      <c r="A41" s="37"/>
      <c r="B41" s="2" t="s">
        <v>42</v>
      </c>
    </row>
    <row r="43" spans="1:9" x14ac:dyDescent="0.35">
      <c r="A43" s="2" t="s">
        <v>163</v>
      </c>
      <c r="H43" s="42" t="s">
        <v>222</v>
      </c>
    </row>
    <row r="44" spans="1:9" customFormat="1" x14ac:dyDescent="0.35"/>
    <row r="45" spans="1:9" customFormat="1" x14ac:dyDescent="0.35">
      <c r="A45" t="s">
        <v>223</v>
      </c>
    </row>
  </sheetData>
  <sortState xmlns:xlrd2="http://schemas.microsoft.com/office/spreadsheetml/2017/richdata2" ref="A5:K35">
    <sortCondition ref="B5:B35"/>
  </sortState>
  <hyperlinks>
    <hyperlink ref="H43" r:id="rId1" display="Mail an Roland" xr:uid="{87857E0C-7FA7-4049-96DF-57BDD675B2DF}"/>
  </hyperlink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B3013-CF7A-48E3-BA94-FEC40C0DB2EC}">
  <dimension ref="A1:K22"/>
  <sheetViews>
    <sheetView workbookViewId="0">
      <selection activeCell="I5" sqref="I5"/>
    </sheetView>
  </sheetViews>
  <sheetFormatPr baseColWidth="10" defaultRowHeight="14.5" x14ac:dyDescent="0.35"/>
  <cols>
    <col min="1" max="1" width="16.90625" customWidth="1"/>
    <col min="2" max="2" width="10.90625" style="2"/>
    <col min="7" max="7" width="13.81640625" customWidth="1"/>
    <col min="9" max="9" width="49.90625" customWidth="1"/>
  </cols>
  <sheetData>
    <row r="1" spans="1:11" ht="26" x14ac:dyDescent="0.35">
      <c r="A1" s="1" t="s">
        <v>198</v>
      </c>
      <c r="D1" s="2"/>
      <c r="E1" s="2"/>
      <c r="H1" s="2"/>
      <c r="I1" s="3">
        <f ca="1">TODAY()</f>
        <v>46020</v>
      </c>
    </row>
    <row r="2" spans="1:11" x14ac:dyDescent="0.35">
      <c r="A2" s="4"/>
      <c r="D2" s="2"/>
      <c r="E2" s="2"/>
      <c r="H2" s="2"/>
      <c r="I2" s="2"/>
    </row>
    <row r="3" spans="1:11" s="8" customFormat="1" ht="13" x14ac:dyDescent="0.3">
      <c r="A3" s="5" t="s">
        <v>0</v>
      </c>
      <c r="B3" s="6" t="s">
        <v>1</v>
      </c>
      <c r="C3" s="7" t="s">
        <v>3</v>
      </c>
      <c r="D3" s="6" t="s">
        <v>12</v>
      </c>
      <c r="E3" s="6" t="s">
        <v>5</v>
      </c>
      <c r="F3" s="7" t="s">
        <v>4</v>
      </c>
      <c r="G3" s="7" t="s">
        <v>6</v>
      </c>
      <c r="H3" s="6" t="s">
        <v>7</v>
      </c>
      <c r="I3" s="6" t="s">
        <v>8</v>
      </c>
    </row>
    <row r="4" spans="1:11" ht="17.149999999999999" customHeight="1" x14ac:dyDescent="0.35">
      <c r="A4" s="9"/>
      <c r="B4" s="10"/>
      <c r="C4" s="11"/>
      <c r="D4" s="10"/>
      <c r="E4" s="10"/>
      <c r="F4" s="11"/>
      <c r="G4" s="11"/>
      <c r="H4" s="10"/>
      <c r="I4" s="10"/>
      <c r="J4" s="11"/>
      <c r="K4" s="11"/>
    </row>
    <row r="5" spans="1:11" x14ac:dyDescent="0.35">
      <c r="A5" s="22" t="s">
        <v>132</v>
      </c>
      <c r="B5" s="2">
        <v>2232</v>
      </c>
      <c r="C5" t="s">
        <v>28</v>
      </c>
      <c r="D5" t="s">
        <v>27</v>
      </c>
      <c r="E5">
        <v>255</v>
      </c>
      <c r="F5" t="s">
        <v>18</v>
      </c>
      <c r="G5" t="s">
        <v>21</v>
      </c>
    </row>
    <row r="6" spans="1:11" x14ac:dyDescent="0.35">
      <c r="A6" s="22" t="s">
        <v>132</v>
      </c>
      <c r="B6" s="2">
        <v>2236</v>
      </c>
      <c r="C6" t="s">
        <v>28</v>
      </c>
      <c r="D6" t="s">
        <v>27</v>
      </c>
      <c r="E6">
        <v>255</v>
      </c>
      <c r="F6" t="s">
        <v>29</v>
      </c>
      <c r="G6" t="s">
        <v>21</v>
      </c>
    </row>
    <row r="7" spans="1:11" x14ac:dyDescent="0.35">
      <c r="A7" s="22" t="s">
        <v>132</v>
      </c>
      <c r="B7" s="2" t="s">
        <v>143</v>
      </c>
      <c r="C7" t="s">
        <v>28</v>
      </c>
      <c r="D7" t="s">
        <v>27</v>
      </c>
      <c r="E7">
        <v>255</v>
      </c>
      <c r="F7" t="s">
        <v>18</v>
      </c>
      <c r="G7" t="s">
        <v>21</v>
      </c>
    </row>
    <row r="8" spans="1:11" x14ac:dyDescent="0.35">
      <c r="A8" s="22" t="s">
        <v>132</v>
      </c>
      <c r="B8" s="2" t="s">
        <v>143</v>
      </c>
      <c r="C8" t="s">
        <v>28</v>
      </c>
      <c r="D8" t="s">
        <v>27</v>
      </c>
      <c r="E8">
        <v>255</v>
      </c>
      <c r="F8" t="s">
        <v>144</v>
      </c>
      <c r="G8" t="s">
        <v>21</v>
      </c>
      <c r="I8" t="s">
        <v>147</v>
      </c>
    </row>
    <row r="9" spans="1:11" x14ac:dyDescent="0.35">
      <c r="A9" s="22" t="s">
        <v>132</v>
      </c>
      <c r="B9" s="2" t="s">
        <v>143</v>
      </c>
      <c r="C9" t="s">
        <v>28</v>
      </c>
      <c r="D9" t="s">
        <v>27</v>
      </c>
      <c r="E9">
        <v>255</v>
      </c>
      <c r="F9" t="s">
        <v>29</v>
      </c>
      <c r="G9" t="s">
        <v>21</v>
      </c>
      <c r="I9" t="s">
        <v>148</v>
      </c>
    </row>
    <row r="10" spans="1:11" x14ac:dyDescent="0.35">
      <c r="A10" s="22" t="s">
        <v>132</v>
      </c>
      <c r="B10" s="2">
        <v>2436</v>
      </c>
      <c r="C10" t="s">
        <v>28</v>
      </c>
      <c r="D10" t="s">
        <v>27</v>
      </c>
      <c r="E10">
        <v>255</v>
      </c>
      <c r="F10" t="s">
        <v>29</v>
      </c>
      <c r="G10" t="s">
        <v>21</v>
      </c>
      <c r="I10" t="s">
        <v>146</v>
      </c>
    </row>
    <row r="11" spans="1:11" x14ac:dyDescent="0.35">
      <c r="A11" s="22" t="s">
        <v>132</v>
      </c>
      <c r="B11" s="2">
        <v>2436</v>
      </c>
      <c r="C11" t="s">
        <v>28</v>
      </c>
      <c r="D11" t="s">
        <v>27</v>
      </c>
      <c r="E11">
        <v>255</v>
      </c>
      <c r="F11" t="s">
        <v>29</v>
      </c>
      <c r="G11" t="s">
        <v>21</v>
      </c>
      <c r="I11" t="s">
        <v>145</v>
      </c>
    </row>
    <row r="12" spans="1:11" x14ac:dyDescent="0.35">
      <c r="A12" s="22" t="s">
        <v>132</v>
      </c>
      <c r="C12" t="s">
        <v>28</v>
      </c>
      <c r="D12" t="s">
        <v>27</v>
      </c>
      <c r="E12">
        <v>255</v>
      </c>
      <c r="F12" t="s">
        <v>20</v>
      </c>
      <c r="G12" t="s">
        <v>21</v>
      </c>
      <c r="I12" t="s">
        <v>193</v>
      </c>
    </row>
    <row r="14" spans="1:11" s="18" customFormat="1" x14ac:dyDescent="0.35">
      <c r="A14" s="13"/>
      <c r="B14" s="26"/>
      <c r="C14" s="15" t="s">
        <v>13</v>
      </c>
      <c r="D14" s="14"/>
      <c r="E14" s="13"/>
      <c r="F14" s="16">
        <f>COUNTA(C4:C13)</f>
        <v>8</v>
      </c>
      <c r="G14" s="17"/>
      <c r="H14" s="17"/>
    </row>
    <row r="15" spans="1:11" s="21" customFormat="1" x14ac:dyDescent="0.35">
      <c r="A15" s="11"/>
      <c r="B15" s="28"/>
      <c r="C15" s="20"/>
      <c r="D15" s="19"/>
      <c r="E15" s="11"/>
      <c r="G15" s="10"/>
      <c r="H15" s="10"/>
    </row>
    <row r="18" spans="1:8" x14ac:dyDescent="0.35">
      <c r="A18" s="22"/>
      <c r="B18" s="2" t="s">
        <v>42</v>
      </c>
    </row>
    <row r="20" spans="1:8" s="2" customFormat="1" x14ac:dyDescent="0.35">
      <c r="A20" s="2" t="s">
        <v>163</v>
      </c>
      <c r="H20" s="42" t="s">
        <v>222</v>
      </c>
    </row>
    <row r="21" spans="1:8" x14ac:dyDescent="0.35">
      <c r="B21"/>
    </row>
    <row r="22" spans="1:8" x14ac:dyDescent="0.35">
      <c r="A22" t="s">
        <v>223</v>
      </c>
      <c r="B22"/>
    </row>
  </sheetData>
  <sortState xmlns:xlrd2="http://schemas.microsoft.com/office/spreadsheetml/2017/richdata2" ref="A5:K12">
    <sortCondition ref="B5:B12"/>
  </sortState>
  <hyperlinks>
    <hyperlink ref="H20" r:id="rId1" display="Mail an Roland" xr:uid="{2B9D21B5-6B20-48C4-BB1E-6430B082A6E0}"/>
  </hyperlink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D05D71-152B-4836-B8DE-7E8F6FAD526F}">
  <dimension ref="A1:K22"/>
  <sheetViews>
    <sheetView workbookViewId="0">
      <selection activeCell="A11" sqref="A11"/>
    </sheetView>
  </sheetViews>
  <sheetFormatPr baseColWidth="10" defaultRowHeight="14.5" x14ac:dyDescent="0.35"/>
  <cols>
    <col min="1" max="1" width="14.7265625" style="2" customWidth="1"/>
    <col min="2" max="5" width="10.90625" style="2"/>
    <col min="6" max="6" width="18.54296875" style="2" customWidth="1"/>
    <col min="7" max="7" width="16.36328125" style="2" customWidth="1"/>
    <col min="8" max="8" width="10.90625" style="2"/>
    <col min="9" max="9" width="52.453125" style="2" customWidth="1"/>
    <col min="10" max="16384" width="10.90625" style="2"/>
  </cols>
  <sheetData>
    <row r="1" spans="1:11" ht="26" x14ac:dyDescent="0.35">
      <c r="A1" s="32" t="s">
        <v>199</v>
      </c>
      <c r="I1" s="3">
        <f ca="1">TODAY()</f>
        <v>46020</v>
      </c>
    </row>
    <row r="2" spans="1:11" x14ac:dyDescent="0.35">
      <c r="A2" s="33"/>
    </row>
    <row r="3" spans="1:11" s="35" customFormat="1" ht="13" x14ac:dyDescent="0.3">
      <c r="A3" s="34" t="s">
        <v>0</v>
      </c>
      <c r="B3" s="6" t="s">
        <v>1</v>
      </c>
      <c r="C3" s="6" t="s">
        <v>3</v>
      </c>
      <c r="D3" s="6" t="s">
        <v>5</v>
      </c>
      <c r="E3" s="6" t="s">
        <v>12</v>
      </c>
      <c r="F3" s="6" t="s">
        <v>4</v>
      </c>
      <c r="G3" s="6" t="s">
        <v>6</v>
      </c>
      <c r="H3" s="6" t="s">
        <v>7</v>
      </c>
      <c r="I3" s="6" t="s">
        <v>8</v>
      </c>
    </row>
    <row r="4" spans="1:11" ht="17.149999999999999" customHeight="1" x14ac:dyDescent="0.35">
      <c r="A4" s="36"/>
      <c r="B4" s="10"/>
      <c r="C4" s="10"/>
      <c r="D4" s="10"/>
      <c r="E4" s="10"/>
      <c r="F4" s="10"/>
      <c r="G4" s="10"/>
      <c r="H4" s="10"/>
      <c r="I4" s="10"/>
      <c r="J4" s="10"/>
      <c r="K4" s="10"/>
    </row>
    <row r="5" spans="1:11" x14ac:dyDescent="0.35">
      <c r="A5" s="37" t="s">
        <v>161</v>
      </c>
      <c r="B5" s="2">
        <v>4508</v>
      </c>
      <c r="C5" s="2" t="s">
        <v>31</v>
      </c>
      <c r="D5" s="2">
        <v>195</v>
      </c>
      <c r="E5" s="2" t="s">
        <v>27</v>
      </c>
      <c r="F5" s="2" t="s">
        <v>29</v>
      </c>
      <c r="G5" s="2" t="s">
        <v>21</v>
      </c>
      <c r="I5" s="2" t="s">
        <v>95</v>
      </c>
    </row>
    <row r="6" spans="1:11" ht="17.149999999999999" customHeight="1" x14ac:dyDescent="0.35">
      <c r="A6" s="36"/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x14ac:dyDescent="0.35">
      <c r="A7" s="37" t="s">
        <v>149</v>
      </c>
      <c r="C7" s="2" t="s">
        <v>28</v>
      </c>
      <c r="D7" s="2">
        <v>255</v>
      </c>
      <c r="E7" s="2" t="s">
        <v>27</v>
      </c>
      <c r="F7" s="2" t="s">
        <v>29</v>
      </c>
      <c r="G7" s="2" t="s">
        <v>19</v>
      </c>
      <c r="I7" s="2" t="s">
        <v>150</v>
      </c>
    </row>
    <row r="8" spans="1:11" x14ac:dyDescent="0.35">
      <c r="A8" s="36"/>
    </row>
    <row r="9" spans="1:11" x14ac:dyDescent="0.35">
      <c r="A9" s="39" t="s">
        <v>225</v>
      </c>
    </row>
    <row r="10" spans="1:11" x14ac:dyDescent="0.35">
      <c r="A10" s="36"/>
      <c r="B10" s="50"/>
    </row>
    <row r="11" spans="1:11" x14ac:dyDescent="0.35">
      <c r="A11" s="51" t="s">
        <v>224</v>
      </c>
      <c r="C11" s="2" t="s">
        <v>177</v>
      </c>
      <c r="D11" s="2">
        <v>261</v>
      </c>
      <c r="E11" s="2" t="s">
        <v>27</v>
      </c>
      <c r="F11" s="2" t="s">
        <v>29</v>
      </c>
      <c r="G11" s="2" t="s">
        <v>19</v>
      </c>
      <c r="I11" s="2" t="s">
        <v>226</v>
      </c>
    </row>
    <row r="12" spans="1:11" ht="17.149999999999999" customHeight="1" x14ac:dyDescent="0.35">
      <c r="A12" s="36"/>
      <c r="B12" s="10"/>
      <c r="C12" s="10"/>
      <c r="D12" s="10"/>
      <c r="E12" s="10"/>
      <c r="F12" s="10"/>
      <c r="G12" s="10"/>
      <c r="H12" s="10"/>
      <c r="I12" s="10"/>
      <c r="J12" s="10"/>
      <c r="K12" s="10"/>
    </row>
    <row r="14" spans="1:11" s="27" customFormat="1" x14ac:dyDescent="0.35">
      <c r="A14" s="17"/>
      <c r="B14" s="26"/>
      <c r="C14" s="15" t="s">
        <v>13</v>
      </c>
      <c r="D14" s="17"/>
      <c r="E14" s="26"/>
      <c r="F14" s="38">
        <f>COUNTA(C4:C13)</f>
        <v>3</v>
      </c>
      <c r="G14" s="17"/>
      <c r="H14" s="17"/>
    </row>
    <row r="15" spans="1:11" s="29" customFormat="1" x14ac:dyDescent="0.35">
      <c r="A15" s="10"/>
      <c r="B15" s="28"/>
      <c r="C15" s="20"/>
      <c r="D15" s="10"/>
      <c r="E15" s="28"/>
      <c r="G15" s="10"/>
      <c r="H15" s="10"/>
    </row>
    <row r="18" spans="1:8" x14ac:dyDescent="0.35">
      <c r="A18" s="37"/>
      <c r="B18" s="2" t="s">
        <v>42</v>
      </c>
    </row>
    <row r="20" spans="1:8" x14ac:dyDescent="0.35">
      <c r="A20" s="2" t="s">
        <v>163</v>
      </c>
      <c r="H20" s="42" t="s">
        <v>222</v>
      </c>
    </row>
    <row r="21" spans="1:8" customFormat="1" x14ac:dyDescent="0.35"/>
    <row r="22" spans="1:8" customFormat="1" x14ac:dyDescent="0.35">
      <c r="A22" t="s">
        <v>223</v>
      </c>
    </row>
  </sheetData>
  <hyperlinks>
    <hyperlink ref="H20" r:id="rId1" display="Mail an Roland" xr:uid="{DCCAE6C7-3ECC-4737-B0ED-1CE731B96871}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8</vt:i4>
      </vt:variant>
    </vt:vector>
  </HeadingPairs>
  <TitlesOfParts>
    <vt:vector size="8" baseType="lpstr">
      <vt:lpstr>TOTAL</vt:lpstr>
      <vt:lpstr>HAG</vt:lpstr>
      <vt:lpstr>Lima</vt:lpstr>
      <vt:lpstr>Messing</vt:lpstr>
      <vt:lpstr>Rivarossi</vt:lpstr>
      <vt:lpstr>Roco</vt:lpstr>
      <vt:lpstr>Trix</vt:lpstr>
      <vt:lpstr>Andere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Kurt Reber</dc:creator>
  <cp:lastModifiedBy>Roland Hausin</cp:lastModifiedBy>
  <dcterms:created xsi:type="dcterms:W3CDTF">2024-08-10T08:39:55Z</dcterms:created>
  <dcterms:modified xsi:type="dcterms:W3CDTF">2025-12-29T19:42:29Z</dcterms:modified>
</cp:coreProperties>
</file>