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oBa\Listen\"/>
    </mc:Choice>
  </mc:AlternateContent>
  <xr:revisionPtr revIDLastSave="0" documentId="13_ncr:1_{F46C2176-F1BF-4317-89A0-C648C723DD69}" xr6:coauthVersionLast="47" xr6:coauthVersionMax="47" xr10:uidLastSave="{00000000-0000-0000-0000-000000000000}"/>
  <bookViews>
    <workbookView xWindow="39270" yWindow="660" windowWidth="35120" windowHeight="17910" activeTab="1" xr2:uid="{7F1002BF-919A-4D67-8F92-6DB609B22155}"/>
  </bookViews>
  <sheets>
    <sheet name="TOTAL" sheetId="6" r:id="rId1"/>
    <sheet name="Märklin" sheetId="3" r:id="rId2"/>
    <sheet name="Messing" sheetId="4" r:id="rId3"/>
    <sheet name="ROCO" sheetId="1" r:id="rId4"/>
    <sheet name="Trix" sheetId="5" r:id="rId5"/>
    <sheet name="Andere" sheetId="2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6" l="1"/>
  <c r="D8" i="6"/>
  <c r="D65" i="1"/>
  <c r="D64" i="1"/>
  <c r="D174" i="3"/>
  <c r="D6" i="6" s="1"/>
  <c r="D12" i="6" s="1"/>
  <c r="D175" i="3"/>
  <c r="E6" i="6" s="1"/>
  <c r="E12" i="6" s="1"/>
  <c r="C20" i="2" l="1"/>
  <c r="B10" i="6" s="1"/>
  <c r="C34" i="5"/>
  <c r="B9" i="6" s="1"/>
  <c r="C62" i="1" l="1"/>
  <c r="B8" i="6" s="1"/>
  <c r="C172" i="3"/>
  <c r="B6" i="6" s="1"/>
  <c r="C65" i="4" l="1"/>
  <c r="G1" i="1"/>
  <c r="B7" i="6" l="1"/>
  <c r="B12" i="6" s="1"/>
</calcChain>
</file>

<file path=xl/sharedStrings.xml><?xml version="1.0" encoding="utf-8"?>
<sst xmlns="http://schemas.openxmlformats.org/spreadsheetml/2006/main" count="1596" uniqueCount="311">
  <si>
    <t>Roco</t>
  </si>
  <si>
    <t>AC</t>
  </si>
  <si>
    <t>DC</t>
  </si>
  <si>
    <t>DCC</t>
  </si>
  <si>
    <t>Hersteller</t>
  </si>
  <si>
    <t>Art.Nr.1</t>
  </si>
  <si>
    <t>Typ</t>
  </si>
  <si>
    <t>AC/DC</t>
  </si>
  <si>
    <t>Decoder</t>
  </si>
  <si>
    <t>Betriebsnr.</t>
  </si>
  <si>
    <t>Märklin</t>
  </si>
  <si>
    <t>mfx</t>
  </si>
  <si>
    <t>Trix</t>
  </si>
  <si>
    <t xml:space="preserve"> = verifiziert</t>
  </si>
  <si>
    <t>grün</t>
  </si>
  <si>
    <t>schwarz</t>
  </si>
  <si>
    <t>* = Betriebsnummern sind relativ, es wurden meistens mehrere Original-Loks  umgemalt</t>
  </si>
  <si>
    <t>Custom painted Loks*</t>
  </si>
  <si>
    <t>Camouflage</t>
  </si>
  <si>
    <t>TOTAL:</t>
  </si>
  <si>
    <t>ANZAHL:</t>
  </si>
  <si>
    <t>TOTAL</t>
  </si>
  <si>
    <t>Anzahl bekannte Krokodile in Spur H0</t>
  </si>
  <si>
    <t>Krokodile anderer Hersteller</t>
  </si>
  <si>
    <t>Ce 6/8 III</t>
  </si>
  <si>
    <t>braun, gealtert</t>
  </si>
  <si>
    <t>Zugpackung mit gealterten Güterwagen, 2000 Exemplare</t>
  </si>
  <si>
    <t>Be 6/8</t>
  </si>
  <si>
    <t>Zugpackung, C90-Decoder</t>
  </si>
  <si>
    <t>grün, gealtert</t>
  </si>
  <si>
    <t>Zugpackung mit gealterten Güterwagen, siehe 3356.15</t>
  </si>
  <si>
    <t>Ce 6/8</t>
  </si>
  <si>
    <t>Zugpackung</t>
  </si>
  <si>
    <t>CCS800</t>
  </si>
  <si>
    <t>silber</t>
  </si>
  <si>
    <t>Technologie-Lok 1997</t>
  </si>
  <si>
    <t>Be 6/8 III</t>
  </si>
  <si>
    <t>Kunststoff Gehäuse, analog, rote Kunststoff Dach-Isolatoren</t>
  </si>
  <si>
    <t>Kunststoff Gehäuse, analog, Rahmen und Fahrgestell grau, 1972</t>
  </si>
  <si>
    <t>Kunststoff Gehäuse, analog, Fenster mit senkrechter Teilung, 1977</t>
  </si>
  <si>
    <t>Kunststoff Gehäuse, analog, 1978-1981</t>
  </si>
  <si>
    <t>Kunststoff Gehäuse, analog, Rahmen schwarz, Fahrgestell grau, 1981</t>
  </si>
  <si>
    <t>Kunststoff Gehäuse, analog</t>
  </si>
  <si>
    <t>braun</t>
  </si>
  <si>
    <t>Kunststoff Gehäuse, umgemaltes 3356.3?</t>
  </si>
  <si>
    <t>Kunststoff Gehäuse, analog, Chassis grau, Krokodil-Reise 1976, 50 Exemplare</t>
  </si>
  <si>
    <t>Kunststoff Gehäuse, von SWIMO modifiziert</t>
  </si>
  <si>
    <t>Metall Gehäuse, aus 2-er Set mit BR 194, 1985</t>
  </si>
  <si>
    <t>Metall-Gehäuse, 1987-1990</t>
  </si>
  <si>
    <t>Metall Gehäuse, Stützen für STA, 1990-1994</t>
  </si>
  <si>
    <t>Metall Gehäuse, KKKopf, 1994-1995</t>
  </si>
  <si>
    <t>weiss</t>
  </si>
  <si>
    <t>Metall Gehäuse, Rotes Kreuz</t>
  </si>
  <si>
    <t>SoMo, 100 Exemplare</t>
  </si>
  <si>
    <t>Kunststoff Gehäuse, 5-Pol HLA, analog, 1982-1986</t>
  </si>
  <si>
    <t>Kunststoff Gehäuse, analog, 1982</t>
  </si>
  <si>
    <t>Kunststoff Gehäuse, analog, 1986-1988</t>
  </si>
  <si>
    <t>Metall Gehäuse, Fahrgestell grau, in 3300 enthalten, 1985</t>
  </si>
  <si>
    <t>Metall Gehäuse, Chassis grau, Delta, 1995-2003</t>
  </si>
  <si>
    <t>Metall Gehäuse, 1998</t>
  </si>
  <si>
    <t>grün, verschneit</t>
  </si>
  <si>
    <t>Kunststoff Gehäuse, analog, Sonderserie 1988, wie 3356.2</t>
  </si>
  <si>
    <t>Metall Gehäuse, sogenannter Schnellläufer</t>
  </si>
  <si>
    <t>Henri Dunant, Rotes Kreuz, Metall</t>
  </si>
  <si>
    <t>Metall-Gehäuse, kein 5* Motor, Räder nicht brüniert, 1100 Exemplare, Deko-Modell</t>
  </si>
  <si>
    <t>Metall-Gehäuse</t>
  </si>
  <si>
    <t>C80-Decoder, Metall, 1987-1990</t>
  </si>
  <si>
    <t>C80-Decoder, Metall, 1989-1993</t>
  </si>
  <si>
    <t>blaugrün</t>
  </si>
  <si>
    <t>C90-Decoder, Metall-Gehäuse, HLA, 1993</t>
  </si>
  <si>
    <t>Metall-Gehäuse, HLA, 1994-2004</t>
  </si>
  <si>
    <t>Metall-Gehäuse, Haltestangen grau, 1993, aus Sonderserie 26730</t>
  </si>
  <si>
    <t>Insider, Metall, 1996</t>
  </si>
  <si>
    <t>Ce 6/8 II</t>
  </si>
  <si>
    <t>auf 25 Exemplare limitiertes Modell, Millenium 2000 Sterling Silver Collection</t>
  </si>
  <si>
    <t>gold</t>
  </si>
  <si>
    <t>auf 50 Exemplare limitiertes Modell, Millenium 2000 Gold Collection</t>
  </si>
  <si>
    <t>Chassis grau, Doppelpack mit SJ Lok Da 903</t>
  </si>
  <si>
    <t>Metall-Gehäuse, im 3-er Set, NYC, Stückzahl: 1859, 2009-2010</t>
  </si>
  <si>
    <t>Metall-Gehäuse, mfx, im 3-er Set</t>
  </si>
  <si>
    <t>Metall-Gehäuse, mfx, Softdrive-Sinus, 3-er Set</t>
  </si>
  <si>
    <t>New York Central, im 3-er Set, Metall-Gehäuse, analog, (150 Jahre, Händler-Edition)</t>
  </si>
  <si>
    <t>Metall-Gehäuse, im 3-er Set, analog (150 Jahre, Händler-Edition)</t>
  </si>
  <si>
    <t>platin</t>
  </si>
  <si>
    <t>aus Platin gegossen, C-Sinus Motor, 100 Exemplare</t>
  </si>
  <si>
    <t>vergoldet</t>
  </si>
  <si>
    <t>Insider, Metall-Gehäuse, digital</t>
  </si>
  <si>
    <t>blau</t>
  </si>
  <si>
    <t>Sonderserie 999 Exemplare für Treinshop Olaerts (Belgien), mfx, Metall</t>
  </si>
  <si>
    <t>dunkelbraun</t>
  </si>
  <si>
    <t>im 2-er Set, mfx, Metall</t>
  </si>
  <si>
    <t>tannengrün</t>
  </si>
  <si>
    <t>Be 6/8 II</t>
  </si>
  <si>
    <t>ÖBB-Krokodil ex SBB, Metall, mfx</t>
  </si>
  <si>
    <t>Metall-Gehäuse, mfx, 1000 Exemplare</t>
  </si>
  <si>
    <t>Metall-Gehäuse, digital, 5000 Exemplare</t>
  </si>
  <si>
    <t>Metall-Gehäuse, HLA</t>
  </si>
  <si>
    <t>Metall-Gehäuse, C-Sinus, fx, 2001-2007</t>
  </si>
  <si>
    <t>Metall-Gehäuse, C-Sinus, 2002</t>
  </si>
  <si>
    <t>Metall-Gehäuse, Softdrive-Sinus, 2007</t>
  </si>
  <si>
    <t>Metall-Gehäuse, Softdrive-Sinus, mfx, 2009-2011</t>
  </si>
  <si>
    <t>Metall-Gehäuse, Softdrive-Sinus, mfx, 2009-2010</t>
  </si>
  <si>
    <t>Metall-Gehäuse, Softdrive-Sinus, mfx, 2011</t>
  </si>
  <si>
    <t>Metall-Gehäuse, Softdrive-Sinus, mfx, 20112, in 26591</t>
  </si>
  <si>
    <t>Rangier-Krokodil. Insider, Metall, 1 Panto</t>
  </si>
  <si>
    <t>Metall-Gehäuse, C-Sinus, Auflage 1500</t>
  </si>
  <si>
    <t>Metall-Gehäuse, Vorbild ist die Lok aus Erstfeld, 2022</t>
  </si>
  <si>
    <t>De 6/6</t>
  </si>
  <si>
    <t>rotbraun</t>
  </si>
  <si>
    <t>2005-2006</t>
  </si>
  <si>
    <t>2009-2010</t>
  </si>
  <si>
    <t>Farbe</t>
  </si>
  <si>
    <t>Bemerkungen</t>
  </si>
  <si>
    <t>diverse Varianten (1-11), Metall, 1947-1978</t>
  </si>
  <si>
    <t>Loki-Spengler</t>
  </si>
  <si>
    <t>Messing</t>
  </si>
  <si>
    <t>zinnoberrot</t>
  </si>
  <si>
    <t>Fulgurex</t>
  </si>
  <si>
    <t>Märklin-Hamo</t>
  </si>
  <si>
    <t>Kunststoff Gehäuse</t>
  </si>
  <si>
    <t>E94</t>
  </si>
  <si>
    <t>deutsches Krokodil</t>
  </si>
  <si>
    <t>Metropolitan</t>
  </si>
  <si>
    <t>Atlas</t>
  </si>
  <si>
    <t>Stand-Modell</t>
  </si>
  <si>
    <t>BR 94</t>
  </si>
  <si>
    <t>94 003</t>
  </si>
  <si>
    <t>Liliput</t>
  </si>
  <si>
    <t>BR 1020.32</t>
  </si>
  <si>
    <t>BR 1020.42</t>
  </si>
  <si>
    <t>rot</t>
  </si>
  <si>
    <t>194 091-5</t>
  </si>
  <si>
    <t>04168A</t>
  </si>
  <si>
    <t>194 035-2</t>
  </si>
  <si>
    <t>Metall-Gehäuse, C-Sinus, fx, Fehldruck?</t>
  </si>
  <si>
    <t>Metall, 1947</t>
  </si>
  <si>
    <t>Metall, 1959-1965</t>
  </si>
  <si>
    <t>Metall-Gehäuse, 1976-1979, wie 3015.11, aber nur als Teilesatz</t>
  </si>
  <si>
    <t>Metall, 1947-1948, Kuppelstangen mit Sechskantschrauben, Panto 4A</t>
  </si>
  <si>
    <t>olivgrün</t>
  </si>
  <si>
    <t>Metall, 1948-1949</t>
  </si>
  <si>
    <t>Metall, 1950, grosser Sandkasten. Die in den Führerständen befindlichen Ballastgewichten entfielen, Panto Typ 4B</t>
  </si>
  <si>
    <t>Metall, 1965-1975,  Dach silbern</t>
  </si>
  <si>
    <t>Metall, 1957-1959</t>
  </si>
  <si>
    <t>Metall, 1956, unlackiert</t>
  </si>
  <si>
    <t>dunkelgrün</t>
  </si>
  <si>
    <t>Metall, 1955, Dach silbergrau lackiert. Panto 6.</t>
  </si>
  <si>
    <t>Metall, 1954, CCS silbern</t>
  </si>
  <si>
    <t>Metall, 1951-1953, Stirnlampen von vorne montiert und die Lampenbügel wurden rund ausgeführt. Panto 5A bzw. 5B</t>
  </si>
  <si>
    <t>Märklin/Bart</t>
  </si>
  <si>
    <t>gelb</t>
  </si>
  <si>
    <t>Märklin/Hausin</t>
  </si>
  <si>
    <t>chrom</t>
  </si>
  <si>
    <t>Metall Gehäuse, Käse-Krokodil (+6 andere Varianten)</t>
  </si>
  <si>
    <t>Märklin/SOBA</t>
  </si>
  <si>
    <t>Kunststoff Gehäuse, Camouflage-Krokodil</t>
  </si>
  <si>
    <t>Kunststoff Gehäuse, gealtert</t>
  </si>
  <si>
    <t>* = Betriebsnummern sind relativ, es wurden oft mehrere Original-Loks umgemalt</t>
  </si>
  <si>
    <t>2018, einmalige Serie</t>
  </si>
  <si>
    <t>194 062</t>
  </si>
  <si>
    <t>194 276</t>
  </si>
  <si>
    <t>194 279</t>
  </si>
  <si>
    <t>grau</t>
  </si>
  <si>
    <t>194 004</t>
  </si>
  <si>
    <t>DRG-Krokodil</t>
  </si>
  <si>
    <t>194 2015</t>
  </si>
  <si>
    <t>194 050-1</t>
  </si>
  <si>
    <t>BR 254</t>
  </si>
  <si>
    <t>254 106-8</t>
  </si>
  <si>
    <t>254 153-0</t>
  </si>
  <si>
    <t>194 158-2</t>
  </si>
  <si>
    <t>194 118-6</t>
  </si>
  <si>
    <t>BR 194</t>
  </si>
  <si>
    <t>Messing Krokodile H0</t>
  </si>
  <si>
    <t>4149A</t>
  </si>
  <si>
    <t>E89</t>
  </si>
  <si>
    <t>E89 107</t>
  </si>
  <si>
    <t>DRB</t>
  </si>
  <si>
    <t>BR 1189</t>
  </si>
  <si>
    <t>BR 1100</t>
  </si>
  <si>
    <t>4149B</t>
  </si>
  <si>
    <t>blutorange</t>
  </si>
  <si>
    <t>aus Digital Startset</t>
  </si>
  <si>
    <t>Lematec</t>
  </si>
  <si>
    <t>H0-202/3</t>
  </si>
  <si>
    <t>H0-202/2</t>
  </si>
  <si>
    <t>H0-202/6</t>
  </si>
  <si>
    <t>Metall, Fabrikationsjahr unbekannt</t>
  </si>
  <si>
    <t>2005B</t>
  </si>
  <si>
    <t>Lemaco</t>
  </si>
  <si>
    <t>H0-202/2 B</t>
  </si>
  <si>
    <t>H0-202/1 C</t>
  </si>
  <si>
    <t>H0-202/1 A</t>
  </si>
  <si>
    <t>H0-202/5 A</t>
  </si>
  <si>
    <t>H0-202/5 B</t>
  </si>
  <si>
    <t>H0-202/5 C</t>
  </si>
  <si>
    <t>H0-202/4</t>
  </si>
  <si>
    <t>2005A</t>
  </si>
  <si>
    <t>H0-202/1 B</t>
  </si>
  <si>
    <t>EMB</t>
  </si>
  <si>
    <t>H0-202/2 A</t>
  </si>
  <si>
    <t>H0-202/7</t>
  </si>
  <si>
    <t>H0-211/1</t>
  </si>
  <si>
    <t>H0-211/2</t>
  </si>
  <si>
    <t>H0-211/3</t>
  </si>
  <si>
    <t>H0-211/5</t>
  </si>
  <si>
    <t>H0-211/6</t>
  </si>
  <si>
    <t>H0-211/7</t>
  </si>
  <si>
    <t>H0-211/8</t>
  </si>
  <si>
    <t>H0-211/9</t>
  </si>
  <si>
    <t>Märklin-Swisstoys</t>
  </si>
  <si>
    <t>Metall Gehäuse, analog</t>
  </si>
  <si>
    <t>Fc 2x3/4</t>
  </si>
  <si>
    <t>H0-211/4</t>
  </si>
  <si>
    <t>Oesterreichische Krokodile</t>
  </si>
  <si>
    <t>Deutsche Krokodile</t>
  </si>
  <si>
    <t>Schweizerische Krokodile</t>
  </si>
  <si>
    <t>Packung mit 4 Wagen</t>
  </si>
  <si>
    <t>Packung mit 5 Wagen</t>
  </si>
  <si>
    <t>13254 / 13253</t>
  </si>
  <si>
    <t>13254 / 13256</t>
  </si>
  <si>
    <t>DCC Sound</t>
  </si>
  <si>
    <t>Packung plus 3 Wagen</t>
  </si>
  <si>
    <t>Metall, Umbau auf DC</t>
  </si>
  <si>
    <t>Metall-Gehäuse, Techno-Krokodil, Sonderausführung 1990</t>
  </si>
  <si>
    <t>ÖBB-Krokodil ex SBB, Metall, mfx, 2022</t>
  </si>
  <si>
    <t>Andere</t>
  </si>
  <si>
    <t>Märklin/Stockstadje</t>
  </si>
  <si>
    <t>Kunststoff Gehäuse, Techno</t>
  </si>
  <si>
    <t>Motor</t>
  </si>
  <si>
    <t>DCM</t>
  </si>
  <si>
    <t>Relais</t>
  </si>
  <si>
    <t>LFCM</t>
  </si>
  <si>
    <t>DCM 5*</t>
  </si>
  <si>
    <t>Elektr. U.</t>
  </si>
  <si>
    <t>LCFM</t>
  </si>
  <si>
    <t>6090x</t>
  </si>
  <si>
    <t>Sinus</t>
  </si>
  <si>
    <t>Glockena.</t>
  </si>
  <si>
    <t>Ce 6/8 I</t>
  </si>
  <si>
    <t>Köfferli-Lok BN</t>
  </si>
  <si>
    <t>Metall Gehäuse, verchromt, Unikat</t>
  </si>
  <si>
    <t>Metall-Gehäuse, galvanisch mattvergoldet, Unikat</t>
  </si>
  <si>
    <t>Metall-Gehäuse, galvanisch glanzvergoldet, Unikat</t>
  </si>
  <si>
    <t>Köfferli-Lok</t>
  </si>
  <si>
    <t>Märklin Krokodile H0</t>
  </si>
  <si>
    <t>Roco Krokodile H0</t>
  </si>
  <si>
    <t>Trix Krokodile H0</t>
  </si>
  <si>
    <t>32D</t>
  </si>
  <si>
    <t>Zimo</t>
  </si>
  <si>
    <t>Morep/mtr</t>
  </si>
  <si>
    <t>Sound</t>
  </si>
  <si>
    <t>2050/2</t>
  </si>
  <si>
    <t>Köfferli-Lok, x/200</t>
  </si>
  <si>
    <t>Version 2</t>
  </si>
  <si>
    <t>Version 1</t>
  </si>
  <si>
    <t>mit Übergangsblech</t>
  </si>
  <si>
    <t>ohne Übergangsblech</t>
  </si>
  <si>
    <t>Auflistungen sind nach bestem Wissen und Gewissen erstellt. Falls Fehler gefunden werden, bitte melden:</t>
  </si>
  <si>
    <t>mailto:roland@hausin.com?subject=Angaben/Korrekturen zu H0-Loks</t>
  </si>
  <si>
    <t>im 2-er Set</t>
  </si>
  <si>
    <t>gelb/blau</t>
  </si>
  <si>
    <t>Kunststoff Gehäuse, Cargo (Dispo)</t>
  </si>
  <si>
    <t>rot/blau</t>
  </si>
  <si>
    <t>Kunststoff Gehäuse, Cargo</t>
  </si>
  <si>
    <t>New York Central Lines (Plagiat Märklin)</t>
  </si>
  <si>
    <t>Typen</t>
  </si>
  <si>
    <t>CCS700</t>
  </si>
  <si>
    <t>mfx+</t>
  </si>
  <si>
    <t xml:space="preserve">Anmerkung RH: </t>
  </si>
  <si>
    <t xml:space="preserve">Der Hauptaugenmerk der in allen Tabellen aufgelisteten Modelle wurde auf die in der Schweiz verkehrenden Typen gerichtet. </t>
  </si>
  <si>
    <t>Dies wurde aber insbesondere bei den Traxxen und den Krokodilen nicht so konsequent ausgeführt, da wurde praktisch alles was gefunden werden konnte, zusammengetragen</t>
  </si>
  <si>
    <t>R 1189</t>
  </si>
  <si>
    <t>ÖBB-Krokodil</t>
  </si>
  <si>
    <t>Custom Painted Krokodile</t>
  </si>
  <si>
    <t>Roco/Mathias</t>
  </si>
  <si>
    <t>blau/rot</t>
  </si>
  <si>
    <t>Cargo</t>
  </si>
  <si>
    <t>M4 60906</t>
  </si>
  <si>
    <t>Märklin/Hilling</t>
  </si>
  <si>
    <t>Metall-Gehäuse, galvanisch vergoldet, Unikat</t>
  </si>
  <si>
    <t>8-Farben Effekt, RhB-Farben (?)</t>
  </si>
  <si>
    <t>FO-Muster und Walliser Wappen</t>
  </si>
  <si>
    <t>Märklin/Hilling**</t>
  </si>
  <si>
    <t>** = New-Lok Design (eBay)</t>
  </si>
  <si>
    <t>NY Central Lines</t>
  </si>
  <si>
    <t>violett/weiss</t>
  </si>
  <si>
    <t>Milka</t>
  </si>
  <si>
    <t>Märklin/Bader</t>
  </si>
  <si>
    <t>Metall Gehäuse, umlackiert</t>
  </si>
  <si>
    <t>© 2025 Roland Hausin</t>
  </si>
  <si>
    <t>original</t>
  </si>
  <si>
    <t>custom painted</t>
  </si>
  <si>
    <t>Original</t>
  </si>
  <si>
    <t>Custom painted</t>
  </si>
  <si>
    <t>Total</t>
  </si>
  <si>
    <t>Käse</t>
  </si>
  <si>
    <t>Kunststoff Gehäuse, analog, stark verschneit, Prototyp</t>
  </si>
  <si>
    <t>Metall-Gehäuse, Metall-Technologieschau 1990</t>
  </si>
  <si>
    <t>Metall-Gehäuse, Sound</t>
  </si>
  <si>
    <t>Märklin/Ritter</t>
  </si>
  <si>
    <t>Blattgold-Farbe</t>
  </si>
  <si>
    <t>Blatt Gold Farbe, mit Gold Partikeln</t>
  </si>
  <si>
    <t>nur auf Bestellung</t>
  </si>
  <si>
    <t>Replika der CCS800</t>
  </si>
  <si>
    <t>Replika der CCS700</t>
  </si>
  <si>
    <t>Zugpackung Porsche mit 2 Autotransportwagen und 4 Porsch 911, 911 Exemplare</t>
  </si>
  <si>
    <t>© 2026 Roland Hausin</t>
  </si>
  <si>
    <t>CCS 700</t>
  </si>
  <si>
    <t>Metall, Umbau vermutlich Loki-Spengler Umnbau</t>
  </si>
  <si>
    <t>Märklin-Loki-Spengler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</si>
</sst>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20"/>
      <color theme="1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1" fillId="2" borderId="0" xfId="0" applyFont="1" applyFill="1" applyAlignment="1">
      <alignment vertical="center"/>
    </xf>
    <xf numFmtId="0" fontId="2" fillId="0" borderId="3" xfId="0" applyFont="1" applyBorder="1" applyAlignment="1">
      <alignment horizontal="lef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 vertical="center" wrapText="1"/>
    </xf>
    <xf numFmtId="0" fontId="5" fillId="0" borderId="3" xfId="0" applyFont="1" applyBorder="1"/>
    <xf numFmtId="0" fontId="7" fillId="0" borderId="0" xfId="0" applyFont="1"/>
    <xf numFmtId="14" fontId="5" fillId="0" borderId="0" xfId="0" applyNumberFormat="1" applyFont="1"/>
    <xf numFmtId="0" fontId="4" fillId="2" borderId="0" xfId="0" applyFont="1" applyFill="1"/>
    <xf numFmtId="0" fontId="5" fillId="2" borderId="0" xfId="0" applyFont="1" applyFill="1"/>
    <xf numFmtId="0" fontId="4" fillId="0" borderId="3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/>
    </xf>
    <xf numFmtId="0" fontId="5" fillId="0" borderId="1" xfId="0" applyFont="1" applyBorder="1"/>
    <xf numFmtId="1" fontId="5" fillId="0" borderId="0" xfId="0" applyNumberFormat="1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8" fillId="0" borderId="3" xfId="0" applyFont="1" applyBorder="1"/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/>
    </xf>
    <xf numFmtId="49" fontId="5" fillId="0" borderId="0" xfId="0" applyNumberFormat="1" applyFont="1" applyAlignment="1">
      <alignment horizontal="left"/>
    </xf>
    <xf numFmtId="0" fontId="9" fillId="0" borderId="0" xfId="1"/>
    <xf numFmtId="0" fontId="10" fillId="0" borderId="0" xfId="0" applyFont="1"/>
    <xf numFmtId="0" fontId="11" fillId="0" borderId="0" xfId="1" applyFont="1"/>
    <xf numFmtId="0" fontId="6" fillId="0" borderId="0" xfId="0" applyFont="1"/>
    <xf numFmtId="14" fontId="4" fillId="0" borderId="0" xfId="0" applyNumberFormat="1" applyFont="1"/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/>
    </xf>
    <xf numFmtId="0" fontId="6" fillId="0" borderId="0" xfId="0" applyFont="1" applyAlignment="1">
      <alignment horizontal="left"/>
    </xf>
    <xf numFmtId="2" fontId="8" fillId="0" borderId="3" xfId="0" applyNumberFormat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4" fontId="5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2" fillId="0" borderId="2" xfId="0" applyFont="1" applyBorder="1"/>
    <xf numFmtId="0" fontId="1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righ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H0-Lok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oland@hausin.com?subject=Angaben/Korrekturen%20zu%20H0-Lok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roland@hausin.com?subject=Angaben/Korrekturen%20zu%20H0-Lok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oland@hausin.com?subject=Angaben/Korrekturen%20zu%20H0-Lok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roland@hausin.com?subject=Angaben/Korrekturen%20zu%20H0-Loks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mailto:roland@hausin.com?subject=Angaben/Korrekturen%20zu%20H0-L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CEAB-1236-4CF3-B2F5-29F140EA186F}">
  <dimension ref="A1:J32"/>
  <sheetViews>
    <sheetView workbookViewId="0">
      <selection activeCell="K10" sqref="K10"/>
    </sheetView>
  </sheetViews>
  <sheetFormatPr baseColWidth="10" defaultRowHeight="14" x14ac:dyDescent="0.3"/>
  <cols>
    <col min="1" max="4" width="10.90625" style="12"/>
    <col min="5" max="5" width="14.81640625" style="12" customWidth="1"/>
    <col min="6" max="16384" width="10.90625" style="12"/>
  </cols>
  <sheetData>
    <row r="1" spans="1:5" ht="20" x14ac:dyDescent="0.4">
      <c r="A1" s="44" t="s">
        <v>22</v>
      </c>
    </row>
    <row r="4" spans="1:5" x14ac:dyDescent="0.3">
      <c r="A4" s="60"/>
      <c r="B4" s="61" t="s">
        <v>295</v>
      </c>
      <c r="C4" s="61"/>
      <c r="D4" s="61" t="s">
        <v>293</v>
      </c>
      <c r="E4" s="61" t="s">
        <v>294</v>
      </c>
    </row>
    <row r="6" spans="1:5" x14ac:dyDescent="0.3">
      <c r="A6" s="12" t="s">
        <v>10</v>
      </c>
      <c r="B6" s="12">
        <f>Märklin!C172</f>
        <v>149</v>
      </c>
      <c r="D6" s="12">
        <f>Märklin!D174</f>
        <v>123</v>
      </c>
      <c r="E6" s="12">
        <f>Märklin!D175</f>
        <v>26</v>
      </c>
    </row>
    <row r="7" spans="1:5" x14ac:dyDescent="0.3">
      <c r="A7" s="12" t="s">
        <v>115</v>
      </c>
      <c r="B7" s="12">
        <f>Messing!C65</f>
        <v>52</v>
      </c>
    </row>
    <row r="8" spans="1:5" x14ac:dyDescent="0.3">
      <c r="A8" s="12" t="s">
        <v>0</v>
      </c>
      <c r="B8" s="12">
        <f>ROCO!C62</f>
        <v>41</v>
      </c>
      <c r="D8" s="12">
        <f>ROCO!D64</f>
        <v>40</v>
      </c>
      <c r="E8" s="12">
        <f>ROCO!D65</f>
        <v>1</v>
      </c>
    </row>
    <row r="9" spans="1:5" x14ac:dyDescent="0.3">
      <c r="A9" s="12" t="s">
        <v>12</v>
      </c>
      <c r="B9" s="12">
        <f>Trix!C34</f>
        <v>23</v>
      </c>
    </row>
    <row r="10" spans="1:5" x14ac:dyDescent="0.3">
      <c r="A10" s="12" t="s">
        <v>226</v>
      </c>
      <c r="B10" s="12">
        <f>Andere!C20</f>
        <v>9</v>
      </c>
    </row>
    <row r="12" spans="1:5" ht="14.5" thickBot="1" x14ac:dyDescent="0.35">
      <c r="A12" s="58" t="s">
        <v>21</v>
      </c>
      <c r="B12" s="58">
        <f>SUM(B5:B11)</f>
        <v>274</v>
      </c>
      <c r="C12" s="58"/>
      <c r="D12" s="58">
        <f>SUM(D5:D11)</f>
        <v>163</v>
      </c>
      <c r="E12" s="58">
        <f>SUM(E5:E11)</f>
        <v>27</v>
      </c>
    </row>
    <row r="13" spans="1:5" ht="14.5" thickTop="1" x14ac:dyDescent="0.3"/>
    <row r="14" spans="1:5" ht="14.15" customHeight="1" x14ac:dyDescent="0.3"/>
    <row r="15" spans="1:5" ht="14.15" customHeight="1" x14ac:dyDescent="0.3"/>
    <row r="16" spans="1:5" ht="14.15" customHeight="1" x14ac:dyDescent="0.3">
      <c r="A16" s="12" t="s">
        <v>269</v>
      </c>
    </row>
    <row r="17" spans="1:10" ht="14.15" customHeight="1" x14ac:dyDescent="0.3">
      <c r="A17" s="12" t="s">
        <v>270</v>
      </c>
    </row>
    <row r="18" spans="1:10" ht="14.15" customHeight="1" x14ac:dyDescent="0.3">
      <c r="A18" s="12" t="s">
        <v>271</v>
      </c>
    </row>
    <row r="19" spans="1:10" ht="14.15" customHeight="1" x14ac:dyDescent="0.3"/>
    <row r="20" spans="1:10" x14ac:dyDescent="0.3">
      <c r="A20" s="12" t="s">
        <v>258</v>
      </c>
      <c r="B20" s="15"/>
      <c r="J20" s="45" t="s">
        <v>259</v>
      </c>
    </row>
    <row r="22" spans="1:10" x14ac:dyDescent="0.3">
      <c r="A22" s="12" t="s">
        <v>307</v>
      </c>
    </row>
    <row r="26" spans="1:10" ht="15.5" x14ac:dyDescent="0.35">
      <c r="A26" s="59" t="s">
        <v>266</v>
      </c>
      <c r="B26" s="12" t="s">
        <v>92</v>
      </c>
    </row>
    <row r="27" spans="1:10" x14ac:dyDescent="0.3">
      <c r="B27" s="12" t="s">
        <v>36</v>
      </c>
    </row>
    <row r="28" spans="1:10" x14ac:dyDescent="0.3">
      <c r="B28" s="12" t="s">
        <v>239</v>
      </c>
    </row>
    <row r="29" spans="1:10" x14ac:dyDescent="0.3">
      <c r="B29" s="12" t="s">
        <v>73</v>
      </c>
    </row>
    <row r="30" spans="1:10" x14ac:dyDescent="0.3">
      <c r="B30" s="12" t="s">
        <v>24</v>
      </c>
    </row>
    <row r="31" spans="1:10" x14ac:dyDescent="0.3">
      <c r="B31" s="20" t="s">
        <v>107</v>
      </c>
    </row>
    <row r="32" spans="1:10" x14ac:dyDescent="0.3">
      <c r="B32" s="20" t="s">
        <v>212</v>
      </c>
    </row>
  </sheetData>
  <hyperlinks>
    <hyperlink ref="J20" r:id="rId1" xr:uid="{D19D2FD5-5F4D-4E49-9CC7-97F4946AAA4A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DED5D-9BC5-4CB0-BB98-3D366EC11150}">
  <dimension ref="A1:N232"/>
  <sheetViews>
    <sheetView tabSelected="1" topLeftCell="A57" workbookViewId="0">
      <selection activeCell="A69" sqref="A69:XFD69"/>
    </sheetView>
  </sheetViews>
  <sheetFormatPr baseColWidth="10" defaultRowHeight="14" x14ac:dyDescent="0.3"/>
  <cols>
    <col min="1" max="1" width="23.1796875" style="40" customWidth="1"/>
    <col min="2" max="2" width="14.08984375" style="15" customWidth="1"/>
    <col min="3" max="3" width="16.1796875" style="15" customWidth="1"/>
    <col min="4" max="4" width="14.26953125" style="15" customWidth="1"/>
    <col min="5" max="5" width="16.7265625" style="15" customWidth="1"/>
    <col min="6" max="6" width="11.1796875" style="15" customWidth="1"/>
    <col min="7" max="8" width="10.81640625" style="15" customWidth="1"/>
    <col min="9" max="9" width="101.90625" style="15" customWidth="1"/>
    <col min="10" max="16384" width="10.90625" style="15"/>
  </cols>
  <sheetData>
    <row r="1" spans="1:11" ht="25" x14ac:dyDescent="0.3">
      <c r="A1" s="32" t="s">
        <v>245</v>
      </c>
      <c r="I1" s="16">
        <v>45155</v>
      </c>
    </row>
    <row r="3" spans="1:11" s="6" customFormat="1" ht="13" x14ac:dyDescent="0.3">
      <c r="A3" s="33" t="s">
        <v>4</v>
      </c>
      <c r="B3" s="4" t="s">
        <v>5</v>
      </c>
      <c r="C3" s="4" t="s">
        <v>6</v>
      </c>
      <c r="D3" s="4" t="s">
        <v>9</v>
      </c>
      <c r="E3" s="4" t="s">
        <v>111</v>
      </c>
      <c r="F3" s="4" t="s">
        <v>7</v>
      </c>
      <c r="G3" s="4" t="s">
        <v>229</v>
      </c>
      <c r="H3" s="4" t="s">
        <v>8</v>
      </c>
      <c r="I3" s="6" t="s">
        <v>112</v>
      </c>
    </row>
    <row r="4" spans="1:11" ht="17.149999999999999" customHeight="1" x14ac:dyDescent="0.3">
      <c r="A4" s="34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s="14" customFormat="1" x14ac:dyDescent="0.3">
      <c r="A5" s="35" t="s">
        <v>10</v>
      </c>
      <c r="B5" s="7">
        <v>97</v>
      </c>
      <c r="C5" s="7" t="s">
        <v>36</v>
      </c>
      <c r="D5" s="7"/>
      <c r="E5" s="7" t="s">
        <v>34</v>
      </c>
      <c r="F5" s="7" t="s">
        <v>1</v>
      </c>
      <c r="G5" s="7" t="s">
        <v>230</v>
      </c>
      <c r="H5" s="7" t="s">
        <v>231</v>
      </c>
      <c r="I5" s="7" t="s">
        <v>35</v>
      </c>
    </row>
    <row r="6" spans="1:11" s="14" customFormat="1" x14ac:dyDescent="0.3">
      <c r="A6" s="36" t="s">
        <v>10</v>
      </c>
      <c r="B6" s="7">
        <v>3015</v>
      </c>
      <c r="C6" s="7" t="s">
        <v>31</v>
      </c>
      <c r="D6" s="7">
        <v>3015</v>
      </c>
      <c r="E6" s="7" t="s">
        <v>14</v>
      </c>
      <c r="F6" s="7" t="s">
        <v>1</v>
      </c>
      <c r="G6" s="7"/>
      <c r="H6" s="7"/>
      <c r="I6" s="7" t="s">
        <v>113</v>
      </c>
    </row>
    <row r="7" spans="1:11" s="14" customFormat="1" x14ac:dyDescent="0.3">
      <c r="A7" s="36" t="s">
        <v>10</v>
      </c>
      <c r="B7" s="7">
        <v>3015.01</v>
      </c>
      <c r="C7" s="7" t="s">
        <v>31</v>
      </c>
      <c r="D7" s="7" t="s">
        <v>33</v>
      </c>
      <c r="E7" s="7" t="s">
        <v>14</v>
      </c>
      <c r="F7" s="7" t="s">
        <v>1</v>
      </c>
      <c r="G7" s="7"/>
      <c r="H7" s="7"/>
      <c r="I7" s="7" t="s">
        <v>135</v>
      </c>
    </row>
    <row r="8" spans="1:11" s="14" customFormat="1" x14ac:dyDescent="0.3">
      <c r="A8" s="36" t="s">
        <v>10</v>
      </c>
      <c r="B8" s="7">
        <v>3015.02</v>
      </c>
      <c r="C8" s="7" t="s">
        <v>31</v>
      </c>
      <c r="D8" s="7" t="s">
        <v>33</v>
      </c>
      <c r="E8" s="7" t="s">
        <v>14</v>
      </c>
      <c r="F8" s="7" t="s">
        <v>1</v>
      </c>
      <c r="G8" s="7"/>
      <c r="H8" s="7"/>
      <c r="I8" s="7" t="s">
        <v>138</v>
      </c>
    </row>
    <row r="9" spans="1:11" s="14" customFormat="1" x14ac:dyDescent="0.3">
      <c r="A9" s="36" t="s">
        <v>10</v>
      </c>
      <c r="B9" s="7">
        <v>3015.03</v>
      </c>
      <c r="C9" s="7" t="s">
        <v>31</v>
      </c>
      <c r="D9" s="7" t="s">
        <v>33</v>
      </c>
      <c r="E9" s="7" t="s">
        <v>139</v>
      </c>
      <c r="F9" s="7" t="s">
        <v>1</v>
      </c>
      <c r="G9" s="7"/>
      <c r="H9" s="7"/>
      <c r="I9" s="7" t="s">
        <v>140</v>
      </c>
    </row>
    <row r="10" spans="1:11" s="14" customFormat="1" x14ac:dyDescent="0.3">
      <c r="A10" s="36" t="s">
        <v>10</v>
      </c>
      <c r="B10" s="7">
        <v>3015.04</v>
      </c>
      <c r="C10" s="7" t="s">
        <v>31</v>
      </c>
      <c r="D10" s="7" t="s">
        <v>33</v>
      </c>
      <c r="E10" s="7" t="s">
        <v>14</v>
      </c>
      <c r="F10" s="7" t="s">
        <v>1</v>
      </c>
      <c r="G10" s="7"/>
      <c r="H10" s="7"/>
      <c r="I10" s="7" t="s">
        <v>141</v>
      </c>
    </row>
    <row r="11" spans="1:11" s="14" customFormat="1" ht="13.5" customHeight="1" x14ac:dyDescent="0.3">
      <c r="A11" s="36" t="s">
        <v>10</v>
      </c>
      <c r="B11" s="7">
        <v>3015.05</v>
      </c>
      <c r="C11" s="7" t="s">
        <v>31</v>
      </c>
      <c r="D11" s="7" t="s">
        <v>33</v>
      </c>
      <c r="E11" s="7" t="s">
        <v>14</v>
      </c>
      <c r="F11" s="7" t="s">
        <v>1</v>
      </c>
      <c r="G11" s="7"/>
      <c r="H11" s="7"/>
      <c r="I11" s="7" t="s">
        <v>148</v>
      </c>
    </row>
    <row r="12" spans="1:11" s="14" customFormat="1" x14ac:dyDescent="0.3">
      <c r="A12" s="36" t="s">
        <v>10</v>
      </c>
      <c r="B12" s="7">
        <v>3015.06</v>
      </c>
      <c r="C12" s="7" t="s">
        <v>31</v>
      </c>
      <c r="D12" s="7" t="s">
        <v>33</v>
      </c>
      <c r="E12" s="7" t="s">
        <v>14</v>
      </c>
      <c r="F12" s="7" t="s">
        <v>1</v>
      </c>
      <c r="G12" s="7"/>
      <c r="H12" s="7"/>
      <c r="I12" s="7" t="s">
        <v>147</v>
      </c>
    </row>
    <row r="13" spans="1:11" s="14" customFormat="1" x14ac:dyDescent="0.3">
      <c r="A13" s="36" t="s">
        <v>10</v>
      </c>
      <c r="B13" s="7">
        <v>3015.07</v>
      </c>
      <c r="C13" s="7" t="s">
        <v>31</v>
      </c>
      <c r="D13" s="7" t="s">
        <v>33</v>
      </c>
      <c r="E13" s="7" t="s">
        <v>145</v>
      </c>
      <c r="F13" s="7" t="s">
        <v>1</v>
      </c>
      <c r="G13" s="7"/>
      <c r="H13" s="7"/>
      <c r="I13" s="7" t="s">
        <v>146</v>
      </c>
    </row>
    <row r="14" spans="1:11" s="14" customFormat="1" x14ac:dyDescent="0.3">
      <c r="A14" s="36" t="s">
        <v>10</v>
      </c>
      <c r="B14" s="7">
        <v>3015.08</v>
      </c>
      <c r="C14" s="7" t="s">
        <v>31</v>
      </c>
      <c r="D14" s="7" t="s">
        <v>33</v>
      </c>
      <c r="E14" s="7" t="s">
        <v>14</v>
      </c>
      <c r="F14" s="7" t="s">
        <v>1</v>
      </c>
      <c r="G14" s="7"/>
      <c r="H14" s="7"/>
      <c r="I14" s="7" t="s">
        <v>144</v>
      </c>
    </row>
    <row r="15" spans="1:11" s="14" customFormat="1" x14ac:dyDescent="0.3">
      <c r="A15" s="36" t="s">
        <v>10</v>
      </c>
      <c r="B15" s="7">
        <v>3015.09</v>
      </c>
      <c r="C15" s="7" t="s">
        <v>31</v>
      </c>
      <c r="D15" s="7" t="s">
        <v>33</v>
      </c>
      <c r="E15" s="7" t="s">
        <v>14</v>
      </c>
      <c r="F15" s="7" t="s">
        <v>1</v>
      </c>
      <c r="G15" s="7"/>
      <c r="H15" s="7"/>
      <c r="I15" s="7" t="s">
        <v>143</v>
      </c>
    </row>
    <row r="16" spans="1:11" s="14" customFormat="1" x14ac:dyDescent="0.3">
      <c r="A16" s="36" t="s">
        <v>10</v>
      </c>
      <c r="B16" s="17">
        <v>3015.1</v>
      </c>
      <c r="C16" s="7" t="s">
        <v>31</v>
      </c>
      <c r="D16" s="7">
        <v>3015</v>
      </c>
      <c r="E16" s="7" t="s">
        <v>68</v>
      </c>
      <c r="F16" s="7" t="s">
        <v>1</v>
      </c>
      <c r="G16" s="7" t="s">
        <v>232</v>
      </c>
      <c r="H16" s="7" t="s">
        <v>231</v>
      </c>
      <c r="I16" s="7" t="s">
        <v>136</v>
      </c>
    </row>
    <row r="17" spans="1:9" s="14" customFormat="1" x14ac:dyDescent="0.3">
      <c r="A17" s="36" t="s">
        <v>10</v>
      </c>
      <c r="B17" s="7">
        <v>3015.11</v>
      </c>
      <c r="C17" s="7" t="s">
        <v>31</v>
      </c>
      <c r="D17" s="7">
        <v>3015</v>
      </c>
      <c r="E17" s="7" t="s">
        <v>91</v>
      </c>
      <c r="F17" s="7" t="s">
        <v>1</v>
      </c>
      <c r="G17" s="7" t="s">
        <v>232</v>
      </c>
      <c r="H17" s="7" t="s">
        <v>231</v>
      </c>
      <c r="I17" s="7" t="s">
        <v>142</v>
      </c>
    </row>
    <row r="18" spans="1:9" s="14" customFormat="1" x14ac:dyDescent="0.3">
      <c r="A18" s="36" t="s">
        <v>310</v>
      </c>
      <c r="B18" s="7">
        <v>3015</v>
      </c>
      <c r="C18" s="7" t="s">
        <v>31</v>
      </c>
      <c r="D18" s="7">
        <v>13305</v>
      </c>
      <c r="E18" s="7" t="s">
        <v>14</v>
      </c>
      <c r="F18" s="7" t="s">
        <v>1</v>
      </c>
      <c r="G18" s="7" t="s">
        <v>232</v>
      </c>
      <c r="H18" s="7" t="s">
        <v>231</v>
      </c>
      <c r="I18" s="7" t="s">
        <v>309</v>
      </c>
    </row>
    <row r="19" spans="1:9" s="14" customFormat="1" x14ac:dyDescent="0.3">
      <c r="A19" s="36" t="s">
        <v>210</v>
      </c>
      <c r="B19" s="7">
        <v>3015</v>
      </c>
      <c r="C19" s="7" t="s">
        <v>31</v>
      </c>
      <c r="D19" s="7">
        <v>3015</v>
      </c>
      <c r="E19" s="7" t="s">
        <v>43</v>
      </c>
      <c r="F19" s="7" t="s">
        <v>1</v>
      </c>
      <c r="G19" s="7" t="s">
        <v>232</v>
      </c>
      <c r="H19" s="7" t="s">
        <v>231</v>
      </c>
      <c r="I19" s="7" t="s">
        <v>187</v>
      </c>
    </row>
    <row r="20" spans="1:9" s="14" customFormat="1" x14ac:dyDescent="0.3">
      <c r="A20" s="36" t="s">
        <v>210</v>
      </c>
      <c r="B20" s="7">
        <v>3015</v>
      </c>
      <c r="C20" s="7" t="s">
        <v>31</v>
      </c>
      <c r="D20" s="7">
        <v>3015</v>
      </c>
      <c r="E20" s="7" t="s">
        <v>14</v>
      </c>
      <c r="F20" s="7" t="s">
        <v>2</v>
      </c>
      <c r="G20" s="7" t="s">
        <v>232</v>
      </c>
      <c r="H20" s="7" t="s">
        <v>231</v>
      </c>
      <c r="I20" s="7" t="s">
        <v>223</v>
      </c>
    </row>
    <row r="21" spans="1:9" s="14" customFormat="1" x14ac:dyDescent="0.3">
      <c r="A21" s="36" t="s">
        <v>210</v>
      </c>
      <c r="B21" s="7">
        <v>3015</v>
      </c>
      <c r="C21" s="7" t="s">
        <v>31</v>
      </c>
      <c r="D21" s="7">
        <v>3015</v>
      </c>
      <c r="E21" s="7" t="s">
        <v>43</v>
      </c>
      <c r="F21" s="7" t="s">
        <v>2</v>
      </c>
      <c r="G21" s="7" t="s">
        <v>232</v>
      </c>
      <c r="H21" s="7" t="s">
        <v>231</v>
      </c>
      <c r="I21" s="7" t="s">
        <v>223</v>
      </c>
    </row>
    <row r="22" spans="1:9" s="14" customFormat="1" x14ac:dyDescent="0.3">
      <c r="A22" s="35" t="s">
        <v>10</v>
      </c>
      <c r="B22" s="7">
        <v>3056</v>
      </c>
      <c r="C22" s="7" t="s">
        <v>36</v>
      </c>
      <c r="D22" s="7">
        <v>13303</v>
      </c>
      <c r="E22" s="7" t="s">
        <v>43</v>
      </c>
      <c r="F22" s="7" t="s">
        <v>1</v>
      </c>
      <c r="G22" s="7" t="s">
        <v>230</v>
      </c>
      <c r="H22" s="7" t="s">
        <v>231</v>
      </c>
      <c r="I22" s="7" t="s">
        <v>44</v>
      </c>
    </row>
    <row r="23" spans="1:9" s="14" customFormat="1" x14ac:dyDescent="0.3">
      <c r="A23" s="36" t="s">
        <v>10</v>
      </c>
      <c r="B23" s="7">
        <v>3056</v>
      </c>
      <c r="C23" s="7" t="s">
        <v>24</v>
      </c>
      <c r="D23" s="7">
        <v>12251</v>
      </c>
      <c r="E23" s="7" t="s">
        <v>43</v>
      </c>
      <c r="F23" s="7" t="s">
        <v>1</v>
      </c>
      <c r="G23" s="7" t="s">
        <v>230</v>
      </c>
      <c r="H23" s="7" t="s">
        <v>231</v>
      </c>
      <c r="I23" s="7" t="s">
        <v>46</v>
      </c>
    </row>
    <row r="24" spans="1:9" s="14" customFormat="1" x14ac:dyDescent="0.3">
      <c r="A24" s="35" t="s">
        <v>10</v>
      </c>
      <c r="B24" s="7">
        <v>3056.1</v>
      </c>
      <c r="C24" s="7" t="s">
        <v>36</v>
      </c>
      <c r="D24" s="7">
        <v>13302</v>
      </c>
      <c r="E24" s="7" t="s">
        <v>14</v>
      </c>
      <c r="F24" s="7" t="s">
        <v>1</v>
      </c>
      <c r="G24" s="7" t="s">
        <v>230</v>
      </c>
      <c r="H24" s="7" t="s">
        <v>231</v>
      </c>
      <c r="I24" s="7" t="s">
        <v>37</v>
      </c>
    </row>
    <row r="25" spans="1:9" s="14" customFormat="1" x14ac:dyDescent="0.3">
      <c r="A25" s="35" t="s">
        <v>10</v>
      </c>
      <c r="B25" s="7">
        <v>3056.2</v>
      </c>
      <c r="C25" s="7" t="s">
        <v>36</v>
      </c>
      <c r="D25" s="7">
        <v>13302</v>
      </c>
      <c r="E25" s="7" t="s">
        <v>14</v>
      </c>
      <c r="F25" s="7" t="s">
        <v>1</v>
      </c>
      <c r="G25" s="7" t="s">
        <v>230</v>
      </c>
      <c r="H25" s="7" t="s">
        <v>231</v>
      </c>
      <c r="I25" s="7" t="s">
        <v>38</v>
      </c>
    </row>
    <row r="26" spans="1:9" s="14" customFormat="1" x14ac:dyDescent="0.3">
      <c r="A26" s="36" t="s">
        <v>10</v>
      </c>
      <c r="B26" s="7">
        <v>3056.3</v>
      </c>
      <c r="C26" s="7" t="s">
        <v>36</v>
      </c>
      <c r="D26" s="7">
        <v>13302</v>
      </c>
      <c r="E26" s="7" t="s">
        <v>14</v>
      </c>
      <c r="F26" s="7" t="s">
        <v>1</v>
      </c>
      <c r="G26" s="7" t="s">
        <v>230</v>
      </c>
      <c r="H26" s="7" t="s">
        <v>231</v>
      </c>
      <c r="I26" s="7" t="s">
        <v>45</v>
      </c>
    </row>
    <row r="27" spans="1:9" s="14" customFormat="1" x14ac:dyDescent="0.3">
      <c r="A27" s="35" t="s">
        <v>10</v>
      </c>
      <c r="B27" s="7">
        <v>3056.4</v>
      </c>
      <c r="C27" s="7" t="s">
        <v>36</v>
      </c>
      <c r="D27" s="7">
        <v>13302</v>
      </c>
      <c r="E27" s="7" t="s">
        <v>14</v>
      </c>
      <c r="F27" s="7" t="s">
        <v>1</v>
      </c>
      <c r="G27" s="7" t="s">
        <v>230</v>
      </c>
      <c r="H27" s="7" t="s">
        <v>231</v>
      </c>
      <c r="I27" s="7" t="s">
        <v>39</v>
      </c>
    </row>
    <row r="28" spans="1:9" s="14" customFormat="1" x14ac:dyDescent="0.3">
      <c r="A28" s="35" t="s">
        <v>10</v>
      </c>
      <c r="B28" s="7">
        <v>3056.5</v>
      </c>
      <c r="C28" s="7" t="s">
        <v>36</v>
      </c>
      <c r="D28" s="7">
        <v>13302</v>
      </c>
      <c r="E28" s="7" t="s">
        <v>14</v>
      </c>
      <c r="F28" s="7" t="s">
        <v>1</v>
      </c>
      <c r="G28" s="7" t="s">
        <v>230</v>
      </c>
      <c r="H28" s="7" t="s">
        <v>231</v>
      </c>
      <c r="I28" s="7" t="s">
        <v>40</v>
      </c>
    </row>
    <row r="29" spans="1:9" s="14" customFormat="1" x14ac:dyDescent="0.3">
      <c r="A29" s="35" t="s">
        <v>10</v>
      </c>
      <c r="B29" s="7">
        <v>3056.6</v>
      </c>
      <c r="C29" s="7" t="s">
        <v>36</v>
      </c>
      <c r="D29" s="7">
        <v>13302</v>
      </c>
      <c r="E29" s="7" t="s">
        <v>14</v>
      </c>
      <c r="F29" s="7" t="s">
        <v>1</v>
      </c>
      <c r="G29" s="7" t="s">
        <v>230</v>
      </c>
      <c r="H29" s="7" t="s">
        <v>231</v>
      </c>
      <c r="I29" s="7" t="s">
        <v>41</v>
      </c>
    </row>
    <row r="30" spans="1:9" s="14" customFormat="1" x14ac:dyDescent="0.3">
      <c r="A30" s="36" t="s">
        <v>10</v>
      </c>
      <c r="B30" s="7">
        <v>3056.7</v>
      </c>
      <c r="C30" s="7" t="s">
        <v>36</v>
      </c>
      <c r="D30" s="7">
        <v>13301</v>
      </c>
      <c r="E30" s="7" t="s">
        <v>43</v>
      </c>
      <c r="F30" s="7" t="s">
        <v>1</v>
      </c>
      <c r="G30" s="7" t="s">
        <v>230</v>
      </c>
      <c r="H30" s="7" t="s">
        <v>231</v>
      </c>
      <c r="I30" s="7" t="s">
        <v>211</v>
      </c>
    </row>
    <row r="31" spans="1:9" s="14" customFormat="1" x14ac:dyDescent="0.3">
      <c r="A31" s="35" t="s">
        <v>10</v>
      </c>
      <c r="B31" s="7">
        <v>3056.8</v>
      </c>
      <c r="C31" s="7" t="s">
        <v>31</v>
      </c>
      <c r="D31" s="7">
        <v>14302</v>
      </c>
      <c r="E31" s="7" t="s">
        <v>14</v>
      </c>
      <c r="F31" s="7" t="s">
        <v>1</v>
      </c>
      <c r="G31" s="7" t="s">
        <v>230</v>
      </c>
      <c r="H31" s="7" t="s">
        <v>231</v>
      </c>
      <c r="I31" s="7" t="s">
        <v>42</v>
      </c>
    </row>
    <row r="32" spans="1:9" s="14" customFormat="1" x14ac:dyDescent="0.3">
      <c r="A32" s="35" t="s">
        <v>10</v>
      </c>
      <c r="B32" s="7">
        <v>3056.9</v>
      </c>
      <c r="C32" s="7" t="s">
        <v>36</v>
      </c>
      <c r="D32" s="7">
        <v>13302</v>
      </c>
      <c r="E32" s="7" t="s">
        <v>43</v>
      </c>
      <c r="F32" s="7" t="s">
        <v>1</v>
      </c>
      <c r="G32" s="7" t="s">
        <v>230</v>
      </c>
      <c r="H32" s="7" t="s">
        <v>231</v>
      </c>
      <c r="I32" s="7" t="s">
        <v>42</v>
      </c>
    </row>
    <row r="33" spans="1:9" s="14" customFormat="1" x14ac:dyDescent="0.3">
      <c r="A33" s="35" t="s">
        <v>10</v>
      </c>
      <c r="B33" s="17">
        <v>3056.1</v>
      </c>
      <c r="C33" s="7" t="s">
        <v>36</v>
      </c>
      <c r="D33" s="7">
        <v>13302</v>
      </c>
      <c r="E33" s="7" t="s">
        <v>14</v>
      </c>
      <c r="F33" s="7" t="s">
        <v>1</v>
      </c>
      <c r="G33" s="7" t="s">
        <v>230</v>
      </c>
      <c r="H33" s="7" t="s">
        <v>231</v>
      </c>
      <c r="I33" s="7" t="s">
        <v>297</v>
      </c>
    </row>
    <row r="34" spans="1:9" s="14" customFormat="1" x14ac:dyDescent="0.3">
      <c r="A34" s="36" t="s">
        <v>10</v>
      </c>
      <c r="B34" s="7">
        <v>3300.2</v>
      </c>
      <c r="C34" s="7" t="s">
        <v>36</v>
      </c>
      <c r="D34" s="7">
        <v>13302</v>
      </c>
      <c r="E34" s="7" t="s">
        <v>14</v>
      </c>
      <c r="F34" s="7" t="s">
        <v>1</v>
      </c>
      <c r="G34" s="7" t="s">
        <v>230</v>
      </c>
      <c r="H34" s="7" t="s">
        <v>231</v>
      </c>
      <c r="I34" s="7" t="s">
        <v>47</v>
      </c>
    </row>
    <row r="35" spans="1:9" s="14" customFormat="1" x14ac:dyDescent="0.3">
      <c r="A35" s="35" t="s">
        <v>10</v>
      </c>
      <c r="B35" s="7">
        <v>3352</v>
      </c>
      <c r="C35" s="7" t="s">
        <v>24</v>
      </c>
      <c r="D35" s="7">
        <v>14301</v>
      </c>
      <c r="E35" s="7" t="s">
        <v>51</v>
      </c>
      <c r="F35" s="7" t="s">
        <v>1</v>
      </c>
      <c r="G35" s="7" t="s">
        <v>230</v>
      </c>
      <c r="H35" s="7" t="s">
        <v>231</v>
      </c>
      <c r="I35" s="7" t="s">
        <v>52</v>
      </c>
    </row>
    <row r="36" spans="1:9" s="14" customFormat="1" x14ac:dyDescent="0.3">
      <c r="A36" s="36" t="s">
        <v>10</v>
      </c>
      <c r="B36" s="7">
        <v>3352.1</v>
      </c>
      <c r="C36" s="7" t="s">
        <v>24</v>
      </c>
      <c r="D36" s="7">
        <v>14301</v>
      </c>
      <c r="E36" s="7" t="s">
        <v>43</v>
      </c>
      <c r="F36" s="7" t="s">
        <v>1</v>
      </c>
      <c r="G36" s="7" t="s">
        <v>230</v>
      </c>
      <c r="H36" s="7" t="s">
        <v>231</v>
      </c>
      <c r="I36" s="7" t="s">
        <v>48</v>
      </c>
    </row>
    <row r="37" spans="1:9" s="14" customFormat="1" x14ac:dyDescent="0.3">
      <c r="A37" s="35" t="s">
        <v>10</v>
      </c>
      <c r="B37" s="7">
        <v>3352.2</v>
      </c>
      <c r="C37" s="7" t="s">
        <v>24</v>
      </c>
      <c r="D37" s="7">
        <v>14301</v>
      </c>
      <c r="E37" s="7" t="s">
        <v>43</v>
      </c>
      <c r="F37" s="7" t="s">
        <v>1</v>
      </c>
      <c r="G37" s="7" t="s">
        <v>230</v>
      </c>
      <c r="H37" s="7" t="s">
        <v>231</v>
      </c>
      <c r="I37" s="7" t="s">
        <v>49</v>
      </c>
    </row>
    <row r="38" spans="1:9" s="14" customFormat="1" ht="14.15" customHeight="1" x14ac:dyDescent="0.3">
      <c r="A38" s="35" t="s">
        <v>10</v>
      </c>
      <c r="B38" s="7">
        <v>3352.3</v>
      </c>
      <c r="C38" s="7" t="s">
        <v>24</v>
      </c>
      <c r="D38" s="7">
        <v>14301</v>
      </c>
      <c r="E38" s="7" t="s">
        <v>43</v>
      </c>
      <c r="F38" s="7" t="s">
        <v>1</v>
      </c>
      <c r="G38" s="7" t="s">
        <v>230</v>
      </c>
      <c r="H38" s="7" t="s">
        <v>231</v>
      </c>
      <c r="I38" s="7" t="s">
        <v>50</v>
      </c>
    </row>
    <row r="39" spans="1:9" s="14" customFormat="1" x14ac:dyDescent="0.3">
      <c r="A39" s="35" t="s">
        <v>10</v>
      </c>
      <c r="B39" s="7">
        <v>3356</v>
      </c>
      <c r="C39" s="7" t="s">
        <v>24</v>
      </c>
      <c r="D39" s="7">
        <v>14302</v>
      </c>
      <c r="E39" s="7" t="s">
        <v>43</v>
      </c>
      <c r="F39" s="7" t="s">
        <v>1</v>
      </c>
      <c r="G39" s="7" t="s">
        <v>230</v>
      </c>
      <c r="H39" s="7" t="s">
        <v>231</v>
      </c>
      <c r="I39" s="7" t="s">
        <v>53</v>
      </c>
    </row>
    <row r="40" spans="1:9" s="14" customFormat="1" x14ac:dyDescent="0.3">
      <c r="A40" s="35" t="s">
        <v>10</v>
      </c>
      <c r="B40" s="7">
        <v>3356.01</v>
      </c>
      <c r="C40" s="7" t="s">
        <v>36</v>
      </c>
      <c r="D40" s="7">
        <v>13302</v>
      </c>
      <c r="E40" s="7" t="s">
        <v>14</v>
      </c>
      <c r="F40" s="7" t="s">
        <v>1</v>
      </c>
      <c r="G40" s="7" t="s">
        <v>230</v>
      </c>
      <c r="H40" s="7" t="s">
        <v>231</v>
      </c>
      <c r="I40" s="7" t="s">
        <v>54</v>
      </c>
    </row>
    <row r="41" spans="1:9" s="14" customFormat="1" x14ac:dyDescent="0.3">
      <c r="A41" s="35" t="s">
        <v>10</v>
      </c>
      <c r="B41" s="7">
        <v>3356.02</v>
      </c>
      <c r="C41" s="7" t="s">
        <v>36</v>
      </c>
      <c r="D41" s="7">
        <v>13302</v>
      </c>
      <c r="E41" s="7" t="s">
        <v>14</v>
      </c>
      <c r="F41" s="7" t="s">
        <v>1</v>
      </c>
      <c r="G41" s="7" t="s">
        <v>230</v>
      </c>
      <c r="H41" s="7" t="s">
        <v>231</v>
      </c>
      <c r="I41" s="7" t="s">
        <v>55</v>
      </c>
    </row>
    <row r="42" spans="1:9" s="14" customFormat="1" x14ac:dyDescent="0.3">
      <c r="A42" s="36" t="s">
        <v>10</v>
      </c>
      <c r="B42" s="7">
        <v>3356.03</v>
      </c>
      <c r="C42" s="7" t="s">
        <v>36</v>
      </c>
      <c r="D42" s="7">
        <v>13303</v>
      </c>
      <c r="E42" s="7" t="s">
        <v>14</v>
      </c>
      <c r="F42" s="7" t="s">
        <v>1</v>
      </c>
      <c r="G42" s="7" t="s">
        <v>230</v>
      </c>
      <c r="H42" s="7" t="s">
        <v>231</v>
      </c>
      <c r="I42" s="7" t="s">
        <v>56</v>
      </c>
    </row>
    <row r="43" spans="1:9" s="14" customFormat="1" x14ac:dyDescent="0.3">
      <c r="A43" s="36" t="s">
        <v>10</v>
      </c>
      <c r="B43" s="7">
        <v>3356.05</v>
      </c>
      <c r="C43" s="7" t="s">
        <v>36</v>
      </c>
      <c r="D43" s="7">
        <v>13305</v>
      </c>
      <c r="E43" s="7" t="s">
        <v>14</v>
      </c>
      <c r="F43" s="7" t="s">
        <v>1</v>
      </c>
      <c r="G43" s="7" t="s">
        <v>230</v>
      </c>
      <c r="H43" s="7" t="s">
        <v>231</v>
      </c>
      <c r="I43" s="7" t="s">
        <v>57</v>
      </c>
    </row>
    <row r="44" spans="1:9" s="14" customFormat="1" x14ac:dyDescent="0.3">
      <c r="A44" s="35" t="s">
        <v>10</v>
      </c>
      <c r="B44" s="17">
        <v>3356.1</v>
      </c>
      <c r="C44" s="7" t="s">
        <v>36</v>
      </c>
      <c r="D44" s="7">
        <v>13305</v>
      </c>
      <c r="E44" s="7" t="s">
        <v>14</v>
      </c>
      <c r="F44" s="7" t="s">
        <v>1</v>
      </c>
      <c r="G44" s="7" t="s">
        <v>230</v>
      </c>
      <c r="H44" s="7" t="s">
        <v>231</v>
      </c>
      <c r="I44" s="7" t="s">
        <v>58</v>
      </c>
    </row>
    <row r="45" spans="1:9" s="14" customFormat="1" x14ac:dyDescent="0.3">
      <c r="A45" s="35" t="s">
        <v>10</v>
      </c>
      <c r="B45" s="7">
        <v>3356.15</v>
      </c>
      <c r="C45" s="7" t="s">
        <v>36</v>
      </c>
      <c r="D45" s="7">
        <v>13304</v>
      </c>
      <c r="E45" s="7" t="s">
        <v>29</v>
      </c>
      <c r="F45" s="7" t="s">
        <v>1</v>
      </c>
      <c r="G45" s="7" t="s">
        <v>230</v>
      </c>
      <c r="H45" s="7" t="s">
        <v>231</v>
      </c>
      <c r="I45" s="7" t="s">
        <v>59</v>
      </c>
    </row>
    <row r="46" spans="1:9" s="14" customFormat="1" x14ac:dyDescent="0.3">
      <c r="A46" s="36" t="s">
        <v>10</v>
      </c>
      <c r="B46" s="7">
        <v>3359</v>
      </c>
      <c r="C46" s="7" t="s">
        <v>36</v>
      </c>
      <c r="D46" s="7">
        <v>13303</v>
      </c>
      <c r="E46" s="7" t="s">
        <v>60</v>
      </c>
      <c r="F46" s="7" t="s">
        <v>1</v>
      </c>
      <c r="G46" s="7" t="s">
        <v>230</v>
      </c>
      <c r="H46" s="7" t="s">
        <v>231</v>
      </c>
      <c r="I46" s="7" t="s">
        <v>61</v>
      </c>
    </row>
    <row r="47" spans="1:9" s="14" customFormat="1" x14ac:dyDescent="0.3">
      <c r="A47" s="36" t="s">
        <v>10</v>
      </c>
      <c r="B47" s="7">
        <v>3556</v>
      </c>
      <c r="C47" s="7" t="s">
        <v>24</v>
      </c>
      <c r="D47" s="7">
        <v>14305</v>
      </c>
      <c r="E47" s="7" t="s">
        <v>14</v>
      </c>
      <c r="F47" s="7" t="s">
        <v>1</v>
      </c>
      <c r="G47" s="7" t="s">
        <v>233</v>
      </c>
      <c r="H47" s="7" t="s">
        <v>234</v>
      </c>
      <c r="I47" s="7" t="s">
        <v>62</v>
      </c>
    </row>
    <row r="48" spans="1:9" s="14" customFormat="1" x14ac:dyDescent="0.3">
      <c r="A48" s="35" t="s">
        <v>10</v>
      </c>
      <c r="B48" s="7">
        <v>3556.1</v>
      </c>
      <c r="C48" s="7" t="s">
        <v>31</v>
      </c>
      <c r="D48" s="7">
        <v>14305</v>
      </c>
      <c r="E48" s="7" t="s">
        <v>51</v>
      </c>
      <c r="F48" s="7" t="s">
        <v>1</v>
      </c>
      <c r="G48" s="7" t="s">
        <v>233</v>
      </c>
      <c r="H48" s="7" t="s">
        <v>234</v>
      </c>
      <c r="I48" s="7" t="s">
        <v>63</v>
      </c>
    </row>
    <row r="49" spans="1:9" s="14" customFormat="1" x14ac:dyDescent="0.3">
      <c r="A49" s="35" t="s">
        <v>10</v>
      </c>
      <c r="B49" s="7">
        <v>3556.2</v>
      </c>
      <c r="C49" s="7" t="s">
        <v>27</v>
      </c>
      <c r="D49" s="7">
        <v>13303</v>
      </c>
      <c r="E49" s="7" t="s">
        <v>14</v>
      </c>
      <c r="F49" s="7" t="s">
        <v>1</v>
      </c>
      <c r="G49" s="7" t="s">
        <v>233</v>
      </c>
      <c r="H49" s="7" t="s">
        <v>234</v>
      </c>
      <c r="I49" s="7" t="s">
        <v>64</v>
      </c>
    </row>
    <row r="50" spans="1:9" s="14" customFormat="1" x14ac:dyDescent="0.3">
      <c r="A50" s="35" t="s">
        <v>10</v>
      </c>
      <c r="B50" s="7">
        <v>3556.3</v>
      </c>
      <c r="C50" s="7" t="s">
        <v>27</v>
      </c>
      <c r="D50" s="7">
        <v>14305</v>
      </c>
      <c r="E50" s="7" t="s">
        <v>60</v>
      </c>
      <c r="F50" s="7" t="s">
        <v>1</v>
      </c>
      <c r="G50" s="7" t="s">
        <v>233</v>
      </c>
      <c r="H50" s="7" t="s">
        <v>234</v>
      </c>
      <c r="I50" s="7" t="s">
        <v>65</v>
      </c>
    </row>
    <row r="51" spans="1:9" s="14" customFormat="1" x14ac:dyDescent="0.3">
      <c r="A51" s="35" t="s">
        <v>10</v>
      </c>
      <c r="B51" s="7">
        <v>3556.4</v>
      </c>
      <c r="C51" s="7" t="s">
        <v>27</v>
      </c>
      <c r="D51" s="7">
        <v>14305</v>
      </c>
      <c r="E51" s="7" t="s">
        <v>152</v>
      </c>
      <c r="F51" s="7" t="s">
        <v>1</v>
      </c>
      <c r="G51" s="7" t="s">
        <v>233</v>
      </c>
      <c r="H51" s="7" t="s">
        <v>234</v>
      </c>
      <c r="I51" s="7" t="s">
        <v>224</v>
      </c>
    </row>
    <row r="52" spans="1:9" s="14" customFormat="1" x14ac:dyDescent="0.3">
      <c r="A52" s="35" t="s">
        <v>10</v>
      </c>
      <c r="B52" s="7">
        <v>3556.5</v>
      </c>
      <c r="C52" s="7" t="s">
        <v>27</v>
      </c>
      <c r="D52" s="7">
        <v>14305</v>
      </c>
      <c r="E52" s="7" t="s">
        <v>85</v>
      </c>
      <c r="F52" s="7" t="s">
        <v>1</v>
      </c>
      <c r="G52" s="7" t="s">
        <v>233</v>
      </c>
      <c r="H52" s="7" t="s">
        <v>234</v>
      </c>
      <c r="I52" s="7" t="s">
        <v>298</v>
      </c>
    </row>
    <row r="53" spans="1:9" s="14" customFormat="1" x14ac:dyDescent="0.3">
      <c r="A53" s="36" t="s">
        <v>10</v>
      </c>
      <c r="B53" s="7">
        <v>3652</v>
      </c>
      <c r="C53" s="7" t="s">
        <v>24</v>
      </c>
      <c r="D53" s="7">
        <v>14301</v>
      </c>
      <c r="E53" s="7" t="s">
        <v>43</v>
      </c>
      <c r="F53" s="7" t="s">
        <v>1</v>
      </c>
      <c r="G53" s="7" t="s">
        <v>230</v>
      </c>
      <c r="H53" s="7">
        <v>6080</v>
      </c>
      <c r="I53" s="7" t="s">
        <v>66</v>
      </c>
    </row>
    <row r="54" spans="1:9" s="14" customFormat="1" x14ac:dyDescent="0.3">
      <c r="A54" s="36" t="s">
        <v>10</v>
      </c>
      <c r="B54" s="7">
        <v>3656</v>
      </c>
      <c r="C54" s="7" t="s">
        <v>36</v>
      </c>
      <c r="D54" s="7">
        <v>14305</v>
      </c>
      <c r="E54" s="7" t="s">
        <v>14</v>
      </c>
      <c r="F54" s="7" t="s">
        <v>1</v>
      </c>
      <c r="G54" s="7" t="s">
        <v>230</v>
      </c>
      <c r="H54" s="7">
        <v>6080</v>
      </c>
      <c r="I54" s="7" t="s">
        <v>67</v>
      </c>
    </row>
    <row r="55" spans="1:9" s="14" customFormat="1" x14ac:dyDescent="0.3">
      <c r="A55" s="36" t="s">
        <v>10</v>
      </c>
      <c r="B55" s="7">
        <v>3756.01</v>
      </c>
      <c r="C55" s="7" t="s">
        <v>24</v>
      </c>
      <c r="D55" s="7">
        <v>14305</v>
      </c>
      <c r="E55" s="7" t="s">
        <v>68</v>
      </c>
      <c r="F55" s="7" t="s">
        <v>1</v>
      </c>
      <c r="G55" s="7" t="s">
        <v>230</v>
      </c>
      <c r="H55" s="7">
        <v>6090</v>
      </c>
      <c r="I55" s="7" t="s">
        <v>69</v>
      </c>
    </row>
    <row r="56" spans="1:9" s="14" customFormat="1" x14ac:dyDescent="0.3">
      <c r="A56" s="36" t="s">
        <v>10</v>
      </c>
      <c r="B56" s="17">
        <v>3756.1</v>
      </c>
      <c r="C56" s="7" t="s">
        <v>36</v>
      </c>
      <c r="D56" s="7">
        <v>13305</v>
      </c>
      <c r="E56" s="7" t="s">
        <v>14</v>
      </c>
      <c r="F56" s="7" t="s">
        <v>1</v>
      </c>
      <c r="G56" s="7" t="s">
        <v>230</v>
      </c>
      <c r="H56" s="7">
        <v>6090</v>
      </c>
      <c r="I56" s="7" t="s">
        <v>70</v>
      </c>
    </row>
    <row r="57" spans="1:9" s="14" customFormat="1" x14ac:dyDescent="0.3">
      <c r="A57" s="35" t="s">
        <v>10</v>
      </c>
      <c r="B57" s="7">
        <v>3756.15</v>
      </c>
      <c r="C57" s="7" t="s">
        <v>36</v>
      </c>
      <c r="D57" s="7">
        <v>13304</v>
      </c>
      <c r="E57" s="7" t="s">
        <v>29</v>
      </c>
      <c r="F57" s="7" t="s">
        <v>1</v>
      </c>
      <c r="G57" s="7" t="s">
        <v>230</v>
      </c>
      <c r="H57" s="7">
        <v>6090</v>
      </c>
      <c r="I57" s="7" t="s">
        <v>71</v>
      </c>
    </row>
    <row r="58" spans="1:9" s="14" customFormat="1" x14ac:dyDescent="0.3">
      <c r="A58" s="35" t="s">
        <v>10</v>
      </c>
      <c r="B58" s="7">
        <v>3915</v>
      </c>
      <c r="C58" s="7" t="s">
        <v>27</v>
      </c>
      <c r="D58" s="7">
        <v>3015</v>
      </c>
      <c r="E58" s="7" t="s">
        <v>91</v>
      </c>
      <c r="F58" s="7" t="s">
        <v>1</v>
      </c>
      <c r="G58" s="7" t="s">
        <v>235</v>
      </c>
      <c r="H58" s="7" t="s">
        <v>231</v>
      </c>
      <c r="I58" s="7" t="s">
        <v>137</v>
      </c>
    </row>
    <row r="59" spans="1:9" s="14" customFormat="1" x14ac:dyDescent="0.3">
      <c r="A59" s="35" t="s">
        <v>118</v>
      </c>
      <c r="B59" s="7">
        <v>8356</v>
      </c>
      <c r="C59" s="7" t="s">
        <v>36</v>
      </c>
      <c r="D59" s="7">
        <v>13302</v>
      </c>
      <c r="E59" s="7" t="s">
        <v>14</v>
      </c>
      <c r="F59" s="7" t="s">
        <v>2</v>
      </c>
      <c r="G59" s="7"/>
      <c r="H59" s="7"/>
      <c r="I59" s="7" t="s">
        <v>119</v>
      </c>
    </row>
    <row r="60" spans="1:9" s="14" customFormat="1" x14ac:dyDescent="0.3">
      <c r="A60" s="35" t="s">
        <v>118</v>
      </c>
      <c r="B60" s="7">
        <v>8356</v>
      </c>
      <c r="C60" s="7" t="s">
        <v>36</v>
      </c>
      <c r="D60" s="7">
        <v>13318</v>
      </c>
      <c r="E60" s="7" t="s">
        <v>14</v>
      </c>
      <c r="F60" s="7" t="s">
        <v>2</v>
      </c>
      <c r="G60" s="7"/>
      <c r="H60" s="7"/>
      <c r="I60" s="7" t="s">
        <v>119</v>
      </c>
    </row>
    <row r="61" spans="1:9" s="14" customFormat="1" x14ac:dyDescent="0.3">
      <c r="A61" s="35" t="s">
        <v>118</v>
      </c>
      <c r="B61" s="7">
        <v>8356</v>
      </c>
      <c r="C61" s="7" t="s">
        <v>36</v>
      </c>
      <c r="D61" s="7">
        <v>14303</v>
      </c>
      <c r="E61" s="7" t="s">
        <v>43</v>
      </c>
      <c r="F61" s="7" t="s">
        <v>2</v>
      </c>
      <c r="G61" s="7"/>
      <c r="H61" s="7"/>
      <c r="I61" s="7" t="s">
        <v>119</v>
      </c>
    </row>
    <row r="62" spans="1:9" s="14" customFormat="1" x14ac:dyDescent="0.3">
      <c r="A62" s="36" t="s">
        <v>10</v>
      </c>
      <c r="B62" s="7">
        <v>18044</v>
      </c>
      <c r="C62" s="7" t="s">
        <v>31</v>
      </c>
      <c r="D62" s="7" t="s">
        <v>308</v>
      </c>
      <c r="E62" s="7" t="s">
        <v>15</v>
      </c>
      <c r="F62" s="7" t="s">
        <v>1</v>
      </c>
      <c r="G62" s="7"/>
      <c r="H62" s="7" t="s">
        <v>268</v>
      </c>
      <c r="I62" s="7" t="s">
        <v>305</v>
      </c>
    </row>
    <row r="63" spans="1:9" s="14" customFormat="1" x14ac:dyDescent="0.3">
      <c r="A63" s="36" t="s">
        <v>10</v>
      </c>
      <c r="B63" s="7">
        <v>18045</v>
      </c>
      <c r="C63" s="7" t="s">
        <v>31</v>
      </c>
      <c r="D63" s="7" t="s">
        <v>308</v>
      </c>
      <c r="E63" s="7" t="s">
        <v>14</v>
      </c>
      <c r="F63" s="7" t="s">
        <v>1</v>
      </c>
      <c r="G63" s="7"/>
      <c r="H63" s="7" t="s">
        <v>268</v>
      </c>
      <c r="I63" s="7" t="s">
        <v>304</v>
      </c>
    </row>
    <row r="64" spans="1:9" s="14" customFormat="1" x14ac:dyDescent="0.3">
      <c r="A64" s="36" t="s">
        <v>10</v>
      </c>
      <c r="B64" s="7">
        <v>26591</v>
      </c>
      <c r="C64" s="7" t="s">
        <v>24</v>
      </c>
      <c r="D64" s="7">
        <v>14309</v>
      </c>
      <c r="E64" s="7" t="s">
        <v>25</v>
      </c>
      <c r="F64" s="7" t="s">
        <v>1</v>
      </c>
      <c r="G64" s="7"/>
      <c r="H64" s="7"/>
      <c r="I64" s="7" t="s">
        <v>26</v>
      </c>
    </row>
    <row r="65" spans="1:9" s="14" customFormat="1" x14ac:dyDescent="0.3">
      <c r="A65" s="36" t="s">
        <v>10</v>
      </c>
      <c r="B65" s="7">
        <v>26730</v>
      </c>
      <c r="C65" s="7" t="s">
        <v>27</v>
      </c>
      <c r="D65" s="7">
        <v>13304</v>
      </c>
      <c r="E65" s="7" t="s">
        <v>14</v>
      </c>
      <c r="F65" s="7" t="s">
        <v>1</v>
      </c>
      <c r="G65" s="7" t="s">
        <v>230</v>
      </c>
      <c r="H65" s="7" t="s">
        <v>236</v>
      </c>
      <c r="I65" s="7" t="s">
        <v>28</v>
      </c>
    </row>
    <row r="66" spans="1:9" s="14" customFormat="1" x14ac:dyDescent="0.3">
      <c r="A66" s="36" t="s">
        <v>10</v>
      </c>
      <c r="B66" s="7">
        <v>26911</v>
      </c>
      <c r="C66" s="7" t="s">
        <v>24</v>
      </c>
      <c r="D66" s="7">
        <v>14911</v>
      </c>
      <c r="E66" s="7" t="s">
        <v>75</v>
      </c>
      <c r="F66" s="7" t="s">
        <v>1</v>
      </c>
      <c r="G66" s="7"/>
      <c r="H66" s="7"/>
      <c r="I66" s="7" t="s">
        <v>306</v>
      </c>
    </row>
    <row r="67" spans="1:9" s="14" customFormat="1" x14ac:dyDescent="0.3">
      <c r="A67" s="36" t="s">
        <v>10</v>
      </c>
      <c r="B67" s="7">
        <v>28730</v>
      </c>
      <c r="C67" s="7" t="s">
        <v>27</v>
      </c>
      <c r="D67" s="7">
        <v>13304</v>
      </c>
      <c r="E67" s="7" t="s">
        <v>29</v>
      </c>
      <c r="F67" s="7" t="s">
        <v>1</v>
      </c>
      <c r="G67" s="7"/>
      <c r="H67" s="7"/>
      <c r="I67" s="7" t="s">
        <v>30</v>
      </c>
    </row>
    <row r="68" spans="1:9" s="14" customFormat="1" x14ac:dyDescent="0.3">
      <c r="A68" s="36" t="s">
        <v>10</v>
      </c>
      <c r="B68" s="7">
        <v>29680</v>
      </c>
      <c r="C68" s="7" t="s">
        <v>31</v>
      </c>
      <c r="D68" s="7">
        <v>14307</v>
      </c>
      <c r="E68" s="7" t="s">
        <v>14</v>
      </c>
      <c r="F68" s="7" t="s">
        <v>1</v>
      </c>
      <c r="G68" s="7"/>
      <c r="H68" s="7"/>
      <c r="I68" s="7" t="s">
        <v>32</v>
      </c>
    </row>
    <row r="69" spans="1:9" s="14" customFormat="1" x14ac:dyDescent="0.3">
      <c r="A69" s="36" t="s">
        <v>10</v>
      </c>
      <c r="B69" s="7">
        <v>30159</v>
      </c>
      <c r="C69" s="7" t="s">
        <v>31</v>
      </c>
      <c r="D69" s="7">
        <v>3015</v>
      </c>
      <c r="E69" s="7" t="s">
        <v>43</v>
      </c>
      <c r="F69" s="7" t="s">
        <v>1</v>
      </c>
      <c r="G69" s="7" t="s">
        <v>232</v>
      </c>
      <c r="H69" s="7" t="s">
        <v>231</v>
      </c>
      <c r="I69" s="7" t="s">
        <v>72</v>
      </c>
    </row>
    <row r="70" spans="1:9" s="14" customFormat="1" x14ac:dyDescent="0.3">
      <c r="A70" s="35" t="s">
        <v>10</v>
      </c>
      <c r="B70" s="7">
        <v>30159</v>
      </c>
      <c r="C70" s="7" t="s">
        <v>73</v>
      </c>
      <c r="D70" s="7">
        <v>3015</v>
      </c>
      <c r="E70" s="7" t="s">
        <v>34</v>
      </c>
      <c r="F70" s="7" t="s">
        <v>1</v>
      </c>
      <c r="G70" s="7" t="s">
        <v>232</v>
      </c>
      <c r="H70" s="7" t="s">
        <v>231</v>
      </c>
      <c r="I70" s="7" t="s">
        <v>74</v>
      </c>
    </row>
    <row r="71" spans="1:9" s="14" customFormat="1" x14ac:dyDescent="0.3">
      <c r="A71" s="35" t="s">
        <v>10</v>
      </c>
      <c r="B71" s="7">
        <v>30159</v>
      </c>
      <c r="C71" s="7" t="s">
        <v>73</v>
      </c>
      <c r="D71" s="7">
        <v>3015</v>
      </c>
      <c r="E71" s="7" t="s">
        <v>75</v>
      </c>
      <c r="F71" s="7" t="s">
        <v>1</v>
      </c>
      <c r="G71" s="7" t="s">
        <v>232</v>
      </c>
      <c r="H71" s="7" t="s">
        <v>231</v>
      </c>
      <c r="I71" s="7" t="s">
        <v>76</v>
      </c>
    </row>
    <row r="72" spans="1:9" s="14" customFormat="1" x14ac:dyDescent="0.3">
      <c r="A72" s="36" t="s">
        <v>10</v>
      </c>
      <c r="B72" s="7">
        <v>31100</v>
      </c>
      <c r="C72" s="7" t="s">
        <v>24</v>
      </c>
      <c r="D72" s="7">
        <v>14305</v>
      </c>
      <c r="E72" s="7" t="s">
        <v>14</v>
      </c>
      <c r="F72" s="7" t="s">
        <v>1</v>
      </c>
      <c r="G72" s="7"/>
      <c r="H72" s="7"/>
      <c r="I72" s="7" t="s">
        <v>77</v>
      </c>
    </row>
    <row r="73" spans="1:9" s="14" customFormat="1" x14ac:dyDescent="0.3">
      <c r="A73" s="36" t="s">
        <v>10</v>
      </c>
      <c r="B73" s="7">
        <v>31859.1</v>
      </c>
      <c r="C73" s="7" t="s">
        <v>31</v>
      </c>
      <c r="D73" s="7">
        <v>31859</v>
      </c>
      <c r="E73" s="7" t="s">
        <v>51</v>
      </c>
      <c r="F73" s="7" t="s">
        <v>1</v>
      </c>
      <c r="G73" s="7"/>
      <c r="H73" s="7"/>
      <c r="I73" s="7" t="s">
        <v>78</v>
      </c>
    </row>
    <row r="74" spans="1:9" s="14" customFormat="1" x14ac:dyDescent="0.3">
      <c r="A74" s="36" t="s">
        <v>10</v>
      </c>
      <c r="B74" s="7">
        <v>31859.200000000001</v>
      </c>
      <c r="C74" s="7" t="s">
        <v>31</v>
      </c>
      <c r="D74" s="7">
        <v>31859</v>
      </c>
      <c r="E74" s="7" t="s">
        <v>14</v>
      </c>
      <c r="F74" s="7" t="s">
        <v>1</v>
      </c>
      <c r="G74" s="7"/>
      <c r="H74" s="7"/>
      <c r="I74" s="7" t="s">
        <v>79</v>
      </c>
    </row>
    <row r="75" spans="1:9" s="14" customFormat="1" x14ac:dyDescent="0.3">
      <c r="A75" s="36" t="s">
        <v>10</v>
      </c>
      <c r="B75" s="7">
        <v>31859.3</v>
      </c>
      <c r="C75" s="7" t="s">
        <v>27</v>
      </c>
      <c r="D75" s="7">
        <v>14312</v>
      </c>
      <c r="E75" s="7" t="s">
        <v>43</v>
      </c>
      <c r="F75" s="7" t="s">
        <v>1</v>
      </c>
      <c r="G75" s="7"/>
      <c r="H75" s="7"/>
      <c r="I75" s="7" t="s">
        <v>80</v>
      </c>
    </row>
    <row r="76" spans="1:9" s="14" customFormat="1" x14ac:dyDescent="0.3">
      <c r="A76" s="36" t="s">
        <v>10</v>
      </c>
      <c r="B76" s="7">
        <v>31860.1</v>
      </c>
      <c r="C76" s="7" t="s">
        <v>24</v>
      </c>
      <c r="D76" s="7">
        <v>1859</v>
      </c>
      <c r="E76" s="7" t="s">
        <v>51</v>
      </c>
      <c r="F76" s="7" t="s">
        <v>1</v>
      </c>
      <c r="G76" s="7"/>
      <c r="H76" s="7"/>
      <c r="I76" s="7" t="s">
        <v>81</v>
      </c>
    </row>
    <row r="77" spans="1:9" s="14" customFormat="1" x14ac:dyDescent="0.3">
      <c r="A77" s="36" t="s">
        <v>10</v>
      </c>
      <c r="B77" s="7">
        <v>31860.2</v>
      </c>
      <c r="C77" s="7" t="s">
        <v>24</v>
      </c>
      <c r="D77" s="7">
        <v>1859</v>
      </c>
      <c r="E77" s="7" t="s">
        <v>14</v>
      </c>
      <c r="F77" s="7" t="s">
        <v>1</v>
      </c>
      <c r="G77" s="7"/>
      <c r="H77" s="7"/>
      <c r="I77" s="7" t="s">
        <v>82</v>
      </c>
    </row>
    <row r="78" spans="1:9" s="14" customFormat="1" x14ac:dyDescent="0.3">
      <c r="A78" s="36" t="s">
        <v>10</v>
      </c>
      <c r="B78" s="7">
        <v>31860.3</v>
      </c>
      <c r="C78" s="7" t="s">
        <v>36</v>
      </c>
      <c r="D78" s="7">
        <v>14312</v>
      </c>
      <c r="E78" s="7" t="s">
        <v>43</v>
      </c>
      <c r="F78" s="7" t="s">
        <v>1</v>
      </c>
      <c r="G78" s="7"/>
      <c r="H78" s="7"/>
      <c r="I78" s="7" t="s">
        <v>82</v>
      </c>
    </row>
    <row r="79" spans="1:9" s="14" customFormat="1" x14ac:dyDescent="0.3">
      <c r="A79" s="36" t="s">
        <v>10</v>
      </c>
      <c r="B79" s="7">
        <v>32000</v>
      </c>
      <c r="C79" s="7" t="s">
        <v>24</v>
      </c>
      <c r="D79" s="7"/>
      <c r="E79" s="7" t="s">
        <v>83</v>
      </c>
      <c r="F79" s="7" t="s">
        <v>1</v>
      </c>
      <c r="G79" s="7" t="s">
        <v>237</v>
      </c>
      <c r="H79" s="7" t="s">
        <v>236</v>
      </c>
      <c r="I79" s="7" t="s">
        <v>84</v>
      </c>
    </row>
    <row r="80" spans="1:9" s="14" customFormat="1" x14ac:dyDescent="0.3">
      <c r="A80" s="36" t="s">
        <v>10</v>
      </c>
      <c r="B80" s="7">
        <v>32560</v>
      </c>
      <c r="C80" s="7" t="s">
        <v>73</v>
      </c>
      <c r="D80" s="7">
        <v>142019</v>
      </c>
      <c r="E80" s="7" t="s">
        <v>85</v>
      </c>
      <c r="F80" s="7" t="s">
        <v>1</v>
      </c>
      <c r="G80" s="7"/>
      <c r="H80" s="7"/>
      <c r="I80" s="7">
        <v>2019</v>
      </c>
    </row>
    <row r="81" spans="1:9" s="14" customFormat="1" x14ac:dyDescent="0.3">
      <c r="A81" s="36" t="s">
        <v>10</v>
      </c>
      <c r="B81" s="7">
        <v>36159</v>
      </c>
      <c r="C81" s="7" t="s">
        <v>24</v>
      </c>
      <c r="D81" s="7">
        <v>3015</v>
      </c>
      <c r="E81" s="7" t="s">
        <v>43</v>
      </c>
      <c r="F81" s="7" t="s">
        <v>1</v>
      </c>
      <c r="G81" s="7" t="s">
        <v>232</v>
      </c>
      <c r="H81" s="7">
        <v>6090</v>
      </c>
      <c r="I81" s="7" t="s">
        <v>86</v>
      </c>
    </row>
    <row r="82" spans="1:9" s="14" customFormat="1" x14ac:dyDescent="0.3">
      <c r="A82" s="36" t="s">
        <v>10</v>
      </c>
      <c r="B82" s="7">
        <v>37564</v>
      </c>
      <c r="C82" s="7" t="s">
        <v>31</v>
      </c>
      <c r="D82" s="7">
        <v>14305</v>
      </c>
      <c r="E82" s="7" t="s">
        <v>87</v>
      </c>
      <c r="F82" s="7" t="s">
        <v>1</v>
      </c>
      <c r="G82" s="7"/>
      <c r="H82" s="7"/>
      <c r="I82" s="7" t="s">
        <v>88</v>
      </c>
    </row>
    <row r="83" spans="1:9" s="14" customFormat="1" x14ac:dyDescent="0.3">
      <c r="A83" s="36" t="s">
        <v>10</v>
      </c>
      <c r="B83" s="7">
        <v>37565.1</v>
      </c>
      <c r="C83" s="7" t="s">
        <v>73</v>
      </c>
      <c r="D83" s="7">
        <v>14268</v>
      </c>
      <c r="E83" s="7" t="s">
        <v>89</v>
      </c>
      <c r="F83" s="7" t="s">
        <v>1</v>
      </c>
      <c r="G83" s="7"/>
      <c r="H83" s="7"/>
      <c r="I83" s="7" t="s">
        <v>90</v>
      </c>
    </row>
    <row r="84" spans="1:9" s="14" customFormat="1" x14ac:dyDescent="0.3">
      <c r="A84" s="36" t="s">
        <v>10</v>
      </c>
      <c r="B84" s="7">
        <v>37565.199999999997</v>
      </c>
      <c r="C84" s="7" t="s">
        <v>73</v>
      </c>
      <c r="D84" s="7">
        <v>14272</v>
      </c>
      <c r="E84" s="7" t="s">
        <v>91</v>
      </c>
      <c r="F84" s="7" t="s">
        <v>1</v>
      </c>
      <c r="G84" s="7"/>
      <c r="H84" s="7"/>
      <c r="I84" s="7" t="s">
        <v>90</v>
      </c>
    </row>
    <row r="85" spans="1:9" s="14" customFormat="1" x14ac:dyDescent="0.3">
      <c r="A85" s="36" t="s">
        <v>10</v>
      </c>
      <c r="B85" s="7">
        <v>37566</v>
      </c>
      <c r="C85" s="7" t="s">
        <v>92</v>
      </c>
      <c r="D85" s="7">
        <v>13257</v>
      </c>
      <c r="E85" s="7" t="s">
        <v>14</v>
      </c>
      <c r="F85" s="7" t="s">
        <v>1</v>
      </c>
      <c r="G85" s="7"/>
      <c r="H85" s="7"/>
      <c r="I85" s="7" t="s">
        <v>93</v>
      </c>
    </row>
    <row r="86" spans="1:9" s="14" customFormat="1" x14ac:dyDescent="0.3">
      <c r="A86" s="36" t="s">
        <v>10</v>
      </c>
      <c r="B86" s="7">
        <v>37567</v>
      </c>
      <c r="C86" s="7" t="s">
        <v>36</v>
      </c>
      <c r="D86" s="7">
        <v>142013</v>
      </c>
      <c r="E86" s="7" t="s">
        <v>15</v>
      </c>
      <c r="F86" s="7" t="s">
        <v>1</v>
      </c>
      <c r="G86" s="7"/>
      <c r="H86" s="7"/>
      <c r="I86" s="7" t="s">
        <v>94</v>
      </c>
    </row>
    <row r="87" spans="1:9" s="14" customFormat="1" x14ac:dyDescent="0.3">
      <c r="A87" s="36" t="s">
        <v>10</v>
      </c>
      <c r="B87" s="7">
        <v>37568</v>
      </c>
      <c r="C87" s="7" t="s">
        <v>92</v>
      </c>
      <c r="D87" s="7">
        <v>13265</v>
      </c>
      <c r="E87" s="7" t="s">
        <v>14</v>
      </c>
      <c r="F87" s="7" t="s">
        <v>1</v>
      </c>
      <c r="G87" s="7"/>
      <c r="H87" s="7"/>
      <c r="I87" s="7" t="s">
        <v>65</v>
      </c>
    </row>
    <row r="88" spans="1:9" s="14" customFormat="1" x14ac:dyDescent="0.3">
      <c r="A88" s="36" t="s">
        <v>10</v>
      </c>
      <c r="B88" s="7">
        <v>37569</v>
      </c>
      <c r="C88" s="7" t="s">
        <v>36</v>
      </c>
      <c r="D88" s="7">
        <v>13305</v>
      </c>
      <c r="E88" s="7" t="s">
        <v>29</v>
      </c>
      <c r="F88" s="7" t="s">
        <v>1</v>
      </c>
      <c r="G88" s="7" t="s">
        <v>230</v>
      </c>
      <c r="H88" s="7" t="s">
        <v>236</v>
      </c>
      <c r="I88" s="7" t="s">
        <v>95</v>
      </c>
    </row>
    <row r="89" spans="1:9" s="14" customFormat="1" x14ac:dyDescent="0.3">
      <c r="A89" s="35" t="s">
        <v>10</v>
      </c>
      <c r="B89" s="7">
        <v>37569.1</v>
      </c>
      <c r="C89" s="7" t="s">
        <v>24</v>
      </c>
      <c r="D89" s="7">
        <v>14305</v>
      </c>
      <c r="E89" s="7" t="s">
        <v>14</v>
      </c>
      <c r="F89" s="7" t="s">
        <v>1</v>
      </c>
      <c r="G89" s="7" t="s">
        <v>230</v>
      </c>
      <c r="H89" s="7" t="s">
        <v>236</v>
      </c>
      <c r="I89" s="7" t="s">
        <v>96</v>
      </c>
    </row>
    <row r="90" spans="1:9" s="14" customFormat="1" x14ac:dyDescent="0.3">
      <c r="A90" s="36" t="s">
        <v>10</v>
      </c>
      <c r="B90" s="7">
        <v>39089</v>
      </c>
      <c r="C90" s="7" t="s">
        <v>24</v>
      </c>
      <c r="D90" s="7">
        <v>1189.04</v>
      </c>
      <c r="E90" s="7" t="s">
        <v>14</v>
      </c>
      <c r="F90" s="7" t="s">
        <v>1</v>
      </c>
      <c r="G90" s="7"/>
      <c r="H90" s="7"/>
      <c r="I90" s="7" t="s">
        <v>93</v>
      </c>
    </row>
    <row r="91" spans="1:9" s="14" customFormat="1" x14ac:dyDescent="0.3">
      <c r="A91" s="36" t="s">
        <v>10</v>
      </c>
      <c r="B91" s="7">
        <v>39093</v>
      </c>
      <c r="C91" s="7" t="s">
        <v>24</v>
      </c>
      <c r="D91" s="7">
        <v>1189.22</v>
      </c>
      <c r="E91" s="7" t="s">
        <v>15</v>
      </c>
      <c r="F91" s="7" t="s">
        <v>1</v>
      </c>
      <c r="G91" s="7"/>
      <c r="H91" s="7"/>
      <c r="I91" s="7" t="s">
        <v>225</v>
      </c>
    </row>
    <row r="92" spans="1:9" s="14" customFormat="1" x14ac:dyDescent="0.3">
      <c r="A92" s="36" t="s">
        <v>10</v>
      </c>
      <c r="B92" s="7">
        <v>39560</v>
      </c>
      <c r="C92" s="7" t="s">
        <v>24</v>
      </c>
      <c r="D92" s="7">
        <v>14310</v>
      </c>
      <c r="E92" s="7" t="s">
        <v>14</v>
      </c>
      <c r="F92" s="7" t="s">
        <v>1</v>
      </c>
      <c r="G92" s="7" t="s">
        <v>237</v>
      </c>
      <c r="H92" s="7" t="s">
        <v>236</v>
      </c>
      <c r="I92" s="7" t="s">
        <v>97</v>
      </c>
    </row>
    <row r="93" spans="1:9" s="14" customFormat="1" x14ac:dyDescent="0.3">
      <c r="A93" s="35" t="s">
        <v>10</v>
      </c>
      <c r="B93" s="7">
        <v>39560.1</v>
      </c>
      <c r="C93" s="7" t="s">
        <v>36</v>
      </c>
      <c r="D93" s="7">
        <v>14310</v>
      </c>
      <c r="E93" s="7" t="s">
        <v>14</v>
      </c>
      <c r="F93" s="7" t="s">
        <v>1</v>
      </c>
      <c r="G93" s="7" t="s">
        <v>237</v>
      </c>
      <c r="H93" s="7" t="s">
        <v>236</v>
      </c>
      <c r="I93" s="7" t="s">
        <v>134</v>
      </c>
    </row>
    <row r="94" spans="1:9" s="14" customFormat="1" x14ac:dyDescent="0.3">
      <c r="A94" s="36" t="s">
        <v>10</v>
      </c>
      <c r="B94" s="7">
        <v>39561</v>
      </c>
      <c r="C94" s="7" t="s">
        <v>24</v>
      </c>
      <c r="D94" s="7">
        <v>14316</v>
      </c>
      <c r="E94" s="7" t="s">
        <v>43</v>
      </c>
      <c r="F94" s="7" t="s">
        <v>1</v>
      </c>
      <c r="G94" s="7" t="s">
        <v>237</v>
      </c>
      <c r="H94" s="7" t="s">
        <v>236</v>
      </c>
      <c r="I94" s="7" t="s">
        <v>98</v>
      </c>
    </row>
    <row r="95" spans="1:9" s="14" customFormat="1" x14ac:dyDescent="0.3">
      <c r="A95" s="36" t="s">
        <v>10</v>
      </c>
      <c r="B95" s="7">
        <v>39562</v>
      </c>
      <c r="C95" s="7" t="s">
        <v>24</v>
      </c>
      <c r="D95" s="7">
        <v>14308</v>
      </c>
      <c r="E95" s="7" t="s">
        <v>43</v>
      </c>
      <c r="F95" s="7" t="s">
        <v>1</v>
      </c>
      <c r="G95" s="7" t="s">
        <v>237</v>
      </c>
      <c r="H95" s="7" t="s">
        <v>236</v>
      </c>
      <c r="I95" s="7" t="s">
        <v>99</v>
      </c>
    </row>
    <row r="96" spans="1:9" s="14" customFormat="1" x14ac:dyDescent="0.3">
      <c r="A96" s="36" t="s">
        <v>10</v>
      </c>
      <c r="B96" s="7">
        <v>39563</v>
      </c>
      <c r="C96" s="7" t="s">
        <v>24</v>
      </c>
      <c r="D96" s="7">
        <v>14307</v>
      </c>
      <c r="E96" s="7" t="s">
        <v>14</v>
      </c>
      <c r="F96" s="7" t="s">
        <v>1</v>
      </c>
      <c r="G96" s="7" t="s">
        <v>237</v>
      </c>
      <c r="H96" s="7" t="s">
        <v>236</v>
      </c>
      <c r="I96" s="7" t="s">
        <v>100</v>
      </c>
    </row>
    <row r="97" spans="1:14" s="14" customFormat="1" x14ac:dyDescent="0.3">
      <c r="A97" s="36" t="s">
        <v>10</v>
      </c>
      <c r="B97" s="7">
        <v>39564</v>
      </c>
      <c r="C97" s="7" t="s">
        <v>24</v>
      </c>
      <c r="D97" s="7">
        <v>1859</v>
      </c>
      <c r="E97" s="7" t="s">
        <v>15</v>
      </c>
      <c r="F97" s="7" t="s">
        <v>1</v>
      </c>
      <c r="G97" s="7" t="s">
        <v>237</v>
      </c>
      <c r="H97" s="7" t="s">
        <v>236</v>
      </c>
      <c r="I97" s="7" t="s">
        <v>101</v>
      </c>
    </row>
    <row r="98" spans="1:14" s="14" customFormat="1" x14ac:dyDescent="0.3">
      <c r="A98" s="36" t="s">
        <v>10</v>
      </c>
      <c r="B98" s="7">
        <v>39565.1</v>
      </c>
      <c r="C98" s="7" t="s">
        <v>24</v>
      </c>
      <c r="D98" s="7">
        <v>14303</v>
      </c>
      <c r="E98" s="7" t="s">
        <v>43</v>
      </c>
      <c r="F98" s="7" t="s">
        <v>1</v>
      </c>
      <c r="G98" s="7" t="s">
        <v>237</v>
      </c>
      <c r="H98" s="7" t="s">
        <v>236</v>
      </c>
      <c r="I98" s="7" t="s">
        <v>102</v>
      </c>
    </row>
    <row r="99" spans="1:14" s="14" customFormat="1" x14ac:dyDescent="0.3">
      <c r="A99" s="35" t="s">
        <v>10</v>
      </c>
      <c r="B99" s="7">
        <v>39565.199999999997</v>
      </c>
      <c r="C99" s="7" t="s">
        <v>31</v>
      </c>
      <c r="D99" s="7">
        <v>14308</v>
      </c>
      <c r="E99" s="7" t="s">
        <v>43</v>
      </c>
      <c r="F99" s="7" t="s">
        <v>1</v>
      </c>
      <c r="G99" s="7" t="s">
        <v>237</v>
      </c>
      <c r="H99" s="7" t="s">
        <v>236</v>
      </c>
      <c r="I99" s="7" t="s">
        <v>103</v>
      </c>
    </row>
    <row r="100" spans="1:14" s="14" customFormat="1" x14ac:dyDescent="0.3">
      <c r="A100" s="36" t="s">
        <v>10</v>
      </c>
      <c r="B100" s="7">
        <v>39566</v>
      </c>
      <c r="C100" s="7" t="s">
        <v>31</v>
      </c>
      <c r="D100" s="7">
        <v>14271</v>
      </c>
      <c r="E100" s="7" t="s">
        <v>43</v>
      </c>
      <c r="F100" s="7" t="s">
        <v>1</v>
      </c>
      <c r="G100" s="7" t="s">
        <v>237</v>
      </c>
      <c r="H100" s="7" t="s">
        <v>236</v>
      </c>
      <c r="I100" s="7" t="s">
        <v>65</v>
      </c>
    </row>
    <row r="101" spans="1:14" s="14" customFormat="1" x14ac:dyDescent="0.3">
      <c r="A101" s="36" t="s">
        <v>10</v>
      </c>
      <c r="B101" s="7">
        <v>39567</v>
      </c>
      <c r="C101" s="7" t="s">
        <v>73</v>
      </c>
      <c r="D101" s="7">
        <v>14282</v>
      </c>
      <c r="E101" s="7" t="s">
        <v>14</v>
      </c>
      <c r="F101" s="7" t="s">
        <v>1</v>
      </c>
      <c r="G101" s="7" t="s">
        <v>237</v>
      </c>
      <c r="H101" s="7" t="s">
        <v>236</v>
      </c>
      <c r="I101" s="7" t="s">
        <v>104</v>
      </c>
    </row>
    <row r="102" spans="1:14" s="14" customFormat="1" x14ac:dyDescent="0.3">
      <c r="A102" s="36" t="s">
        <v>10</v>
      </c>
      <c r="B102" s="7">
        <v>39568</v>
      </c>
      <c r="C102" s="7" t="s">
        <v>24</v>
      </c>
      <c r="D102" s="7">
        <v>14314</v>
      </c>
      <c r="E102" s="7" t="s">
        <v>43</v>
      </c>
      <c r="F102" s="7" t="s">
        <v>1</v>
      </c>
      <c r="G102" s="7" t="s">
        <v>237</v>
      </c>
      <c r="H102" s="7" t="s">
        <v>236</v>
      </c>
      <c r="I102" s="7" t="s">
        <v>65</v>
      </c>
    </row>
    <row r="103" spans="1:14" s="14" customFormat="1" x14ac:dyDescent="0.3">
      <c r="A103" s="36" t="s">
        <v>10</v>
      </c>
      <c r="B103" s="7">
        <v>39569</v>
      </c>
      <c r="C103" s="7" t="s">
        <v>24</v>
      </c>
      <c r="D103" s="7">
        <v>14310</v>
      </c>
      <c r="E103" s="7" t="s">
        <v>60</v>
      </c>
      <c r="F103" s="7" t="s">
        <v>1</v>
      </c>
      <c r="G103" s="7" t="s">
        <v>237</v>
      </c>
      <c r="H103" s="7" t="s">
        <v>236</v>
      </c>
      <c r="I103" s="7" t="s">
        <v>105</v>
      </c>
    </row>
    <row r="104" spans="1:14" s="14" customFormat="1" x14ac:dyDescent="0.3">
      <c r="A104" s="36" t="s">
        <v>10</v>
      </c>
      <c r="B104" s="7">
        <v>39595</v>
      </c>
      <c r="C104" s="7" t="s">
        <v>73</v>
      </c>
      <c r="D104" s="7">
        <v>14253</v>
      </c>
      <c r="E104" s="7" t="s">
        <v>43</v>
      </c>
      <c r="F104" s="7" t="s">
        <v>1</v>
      </c>
      <c r="G104" s="7" t="s">
        <v>237</v>
      </c>
      <c r="H104" s="7" t="s">
        <v>236</v>
      </c>
      <c r="I104" s="7" t="s">
        <v>106</v>
      </c>
    </row>
    <row r="105" spans="1:14" s="14" customFormat="1" x14ac:dyDescent="0.3">
      <c r="A105" s="36" t="s">
        <v>10</v>
      </c>
      <c r="B105" s="7">
        <v>39596</v>
      </c>
      <c r="C105" s="7" t="s">
        <v>73</v>
      </c>
      <c r="D105" s="7">
        <v>14254</v>
      </c>
      <c r="E105" s="7" t="s">
        <v>14</v>
      </c>
      <c r="F105" s="7" t="s">
        <v>1</v>
      </c>
      <c r="G105" s="7" t="s">
        <v>237</v>
      </c>
      <c r="H105" s="7" t="s">
        <v>268</v>
      </c>
      <c r="I105" s="7" t="s">
        <v>299</v>
      </c>
    </row>
    <row r="106" spans="1:14" s="14" customFormat="1" x14ac:dyDescent="0.3">
      <c r="A106" s="35"/>
    </row>
    <row r="107" spans="1:14" s="14" customFormat="1" x14ac:dyDescent="0.3">
      <c r="A107" s="35"/>
    </row>
    <row r="108" spans="1:14" s="14" customFormat="1" x14ac:dyDescent="0.3">
      <c r="A108" s="37" t="s">
        <v>10</v>
      </c>
      <c r="B108" s="7">
        <v>37511</v>
      </c>
      <c r="C108" s="7" t="s">
        <v>107</v>
      </c>
      <c r="D108" s="7">
        <v>15302</v>
      </c>
      <c r="E108" s="7" t="s">
        <v>43</v>
      </c>
      <c r="F108" s="7" t="s">
        <v>1</v>
      </c>
      <c r="G108" s="7"/>
      <c r="H108" s="7"/>
      <c r="I108" s="7" t="s">
        <v>158</v>
      </c>
      <c r="J108" s="2"/>
      <c r="K108" s="2"/>
      <c r="L108" s="2"/>
      <c r="M108" s="2"/>
      <c r="N108" s="2"/>
    </row>
    <row r="109" spans="1:14" s="14" customFormat="1" x14ac:dyDescent="0.3">
      <c r="A109" s="37" t="s">
        <v>10</v>
      </c>
      <c r="B109" s="7">
        <v>37521</v>
      </c>
      <c r="C109" s="7" t="s">
        <v>107</v>
      </c>
      <c r="D109" s="7">
        <v>15303</v>
      </c>
      <c r="E109" s="7" t="s">
        <v>108</v>
      </c>
      <c r="F109" s="7" t="s">
        <v>1</v>
      </c>
      <c r="G109" s="7" t="s">
        <v>238</v>
      </c>
      <c r="H109" s="7" t="s">
        <v>236</v>
      </c>
      <c r="I109" s="7">
        <v>2002</v>
      </c>
      <c r="J109" s="2"/>
      <c r="K109" s="2"/>
      <c r="L109" s="2"/>
      <c r="M109" s="2"/>
      <c r="N109" s="2"/>
    </row>
    <row r="110" spans="1:14" s="14" customFormat="1" x14ac:dyDescent="0.3">
      <c r="A110" s="37" t="s">
        <v>10</v>
      </c>
      <c r="B110" s="7">
        <v>37522</v>
      </c>
      <c r="C110" s="7" t="s">
        <v>107</v>
      </c>
      <c r="D110" s="7">
        <v>15302</v>
      </c>
      <c r="E110" s="7" t="s">
        <v>14</v>
      </c>
      <c r="F110" s="7" t="s">
        <v>1</v>
      </c>
      <c r="G110" s="7" t="s">
        <v>238</v>
      </c>
      <c r="H110" s="7" t="s">
        <v>236</v>
      </c>
      <c r="I110" s="7" t="s">
        <v>109</v>
      </c>
      <c r="J110" s="2"/>
      <c r="K110" s="2"/>
      <c r="L110" s="2"/>
      <c r="M110" s="2"/>
      <c r="N110" s="2"/>
    </row>
    <row r="111" spans="1:14" s="14" customFormat="1" x14ac:dyDescent="0.3">
      <c r="A111" s="37" t="s">
        <v>10</v>
      </c>
      <c r="B111" s="7">
        <v>37524</v>
      </c>
      <c r="C111" s="7" t="s">
        <v>107</v>
      </c>
      <c r="D111" s="7">
        <v>15303</v>
      </c>
      <c r="E111" s="7" t="s">
        <v>14</v>
      </c>
      <c r="F111" s="7" t="s">
        <v>1</v>
      </c>
      <c r="G111" s="7"/>
      <c r="H111" s="7"/>
      <c r="I111" s="7" t="s">
        <v>110</v>
      </c>
      <c r="J111" s="2"/>
      <c r="K111" s="2"/>
      <c r="L111" s="2"/>
      <c r="M111" s="2"/>
      <c r="N111" s="2"/>
    </row>
    <row r="112" spans="1:14" s="14" customFormat="1" x14ac:dyDescent="0.3">
      <c r="A112" s="37" t="s">
        <v>10</v>
      </c>
      <c r="B112" s="7">
        <v>37526</v>
      </c>
      <c r="C112" s="7" t="s">
        <v>107</v>
      </c>
      <c r="D112" s="7">
        <v>15301</v>
      </c>
      <c r="E112" s="7" t="s">
        <v>43</v>
      </c>
      <c r="F112" s="7" t="s">
        <v>1</v>
      </c>
      <c r="G112" s="7"/>
      <c r="H112" s="7"/>
      <c r="I112" s="7"/>
      <c r="J112" s="2"/>
      <c r="K112" s="2"/>
      <c r="L112" s="2"/>
      <c r="M112" s="2"/>
      <c r="N112" s="2"/>
    </row>
    <row r="113" spans="1:14" s="14" customFormat="1" x14ac:dyDescent="0.3">
      <c r="A113" s="34"/>
      <c r="B113" s="7"/>
      <c r="C113" s="7"/>
      <c r="D113" s="7"/>
      <c r="E113" s="7"/>
      <c r="F113" s="7"/>
      <c r="G113" s="7"/>
      <c r="H113" s="7"/>
      <c r="I113" s="7"/>
      <c r="J113" s="2"/>
      <c r="K113" s="2"/>
      <c r="L113" s="2"/>
      <c r="M113" s="2"/>
      <c r="N113" s="2"/>
    </row>
    <row r="114" spans="1:14" s="14" customFormat="1" x14ac:dyDescent="0.3">
      <c r="A114" s="37" t="s">
        <v>10</v>
      </c>
      <c r="B114" s="7">
        <v>3022</v>
      </c>
      <c r="C114" s="7" t="s">
        <v>120</v>
      </c>
      <c r="D114" s="7"/>
      <c r="E114" s="7" t="s">
        <v>14</v>
      </c>
      <c r="F114" s="7" t="s">
        <v>1</v>
      </c>
      <c r="G114" s="7"/>
      <c r="H114" s="7"/>
      <c r="I114" s="7" t="s">
        <v>121</v>
      </c>
      <c r="J114" s="2"/>
      <c r="K114" s="2"/>
      <c r="L114" s="2"/>
      <c r="M114" s="2"/>
      <c r="N114" s="2"/>
    </row>
    <row r="115" spans="1:14" s="14" customFormat="1" x14ac:dyDescent="0.3">
      <c r="A115" s="37" t="s">
        <v>10</v>
      </c>
      <c r="B115" s="7">
        <v>3022.2</v>
      </c>
      <c r="C115" s="7" t="s">
        <v>120</v>
      </c>
      <c r="D115" s="7" t="s">
        <v>163</v>
      </c>
      <c r="E115" s="7" t="s">
        <v>14</v>
      </c>
      <c r="F115" s="7" t="s">
        <v>1</v>
      </c>
      <c r="G115" s="7"/>
      <c r="H115" s="7"/>
      <c r="I115" s="7" t="s">
        <v>164</v>
      </c>
      <c r="J115" s="2"/>
      <c r="K115" s="2"/>
      <c r="L115" s="2"/>
      <c r="M115" s="2"/>
      <c r="N115" s="2"/>
    </row>
    <row r="116" spans="1:14" s="14" customFormat="1" x14ac:dyDescent="0.3">
      <c r="A116" s="37" t="s">
        <v>10</v>
      </c>
      <c r="B116" s="7">
        <v>3322</v>
      </c>
      <c r="C116" s="7" t="s">
        <v>120</v>
      </c>
      <c r="D116" s="7" t="s">
        <v>131</v>
      </c>
      <c r="E116" s="7" t="s">
        <v>14</v>
      </c>
      <c r="F116" s="7" t="s">
        <v>1</v>
      </c>
      <c r="G116" s="7"/>
      <c r="H116" s="7"/>
      <c r="I116" s="7" t="s">
        <v>121</v>
      </c>
      <c r="J116" s="2"/>
      <c r="K116" s="2"/>
      <c r="L116" s="2"/>
      <c r="M116" s="2"/>
      <c r="N116" s="2"/>
    </row>
    <row r="117" spans="1:14" s="14" customFormat="1" x14ac:dyDescent="0.3">
      <c r="A117" s="37" t="s">
        <v>10</v>
      </c>
      <c r="B117" s="7">
        <v>3335</v>
      </c>
      <c r="C117" s="7" t="s">
        <v>167</v>
      </c>
      <c r="D117" s="7" t="s">
        <v>169</v>
      </c>
      <c r="E117" s="7" t="s">
        <v>14</v>
      </c>
      <c r="F117" s="7" t="s">
        <v>1</v>
      </c>
      <c r="G117" s="7"/>
      <c r="H117" s="7"/>
      <c r="I117" s="7" t="s">
        <v>121</v>
      </c>
      <c r="J117" s="2"/>
      <c r="K117" s="2"/>
      <c r="L117" s="2"/>
      <c r="M117" s="2"/>
      <c r="N117" s="2"/>
    </row>
    <row r="118" spans="1:14" s="14" customFormat="1" x14ac:dyDescent="0.3">
      <c r="A118" s="37" t="s">
        <v>10</v>
      </c>
      <c r="B118" s="7">
        <v>3722</v>
      </c>
      <c r="C118" s="7" t="s">
        <v>120</v>
      </c>
      <c r="D118" s="7" t="s">
        <v>161</v>
      </c>
      <c r="E118" s="7" t="s">
        <v>14</v>
      </c>
      <c r="F118" s="7" t="s">
        <v>1</v>
      </c>
      <c r="G118" s="7"/>
      <c r="H118" s="7"/>
      <c r="I118" s="7" t="s">
        <v>121</v>
      </c>
      <c r="J118" s="2"/>
      <c r="K118" s="2"/>
      <c r="L118" s="2"/>
      <c r="M118" s="2"/>
      <c r="N118" s="2"/>
    </row>
    <row r="119" spans="1:14" s="14" customFormat="1" x14ac:dyDescent="0.3">
      <c r="A119" s="37" t="s">
        <v>118</v>
      </c>
      <c r="B119" s="7">
        <v>8322</v>
      </c>
      <c r="C119" s="7" t="s">
        <v>120</v>
      </c>
      <c r="D119" s="7" t="s">
        <v>160</v>
      </c>
      <c r="E119" s="7" t="s">
        <v>14</v>
      </c>
      <c r="F119" s="14" t="s">
        <v>2</v>
      </c>
      <c r="G119" s="7"/>
      <c r="H119" s="7"/>
      <c r="I119" s="7" t="s">
        <v>121</v>
      </c>
      <c r="J119" s="2"/>
      <c r="K119" s="2"/>
      <c r="L119" s="2"/>
      <c r="M119" s="2"/>
      <c r="N119" s="2"/>
    </row>
    <row r="120" spans="1:14" s="14" customFormat="1" x14ac:dyDescent="0.3">
      <c r="A120" s="37" t="s">
        <v>118</v>
      </c>
      <c r="B120" s="7">
        <v>8356</v>
      </c>
      <c r="C120" s="7" t="s">
        <v>36</v>
      </c>
      <c r="D120" s="7">
        <v>13302</v>
      </c>
      <c r="E120" s="7" t="s">
        <v>14</v>
      </c>
      <c r="F120" s="14" t="s">
        <v>2</v>
      </c>
      <c r="G120" s="7"/>
      <c r="H120" s="7"/>
      <c r="I120" s="7"/>
      <c r="J120" s="2"/>
      <c r="K120" s="2"/>
      <c r="L120" s="2"/>
      <c r="M120" s="2"/>
      <c r="N120" s="2"/>
    </row>
    <row r="121" spans="1:14" s="14" customFormat="1" x14ac:dyDescent="0.3">
      <c r="A121" s="37" t="s">
        <v>10</v>
      </c>
      <c r="B121" s="7">
        <v>180245</v>
      </c>
      <c r="C121" s="7" t="s">
        <v>267</v>
      </c>
      <c r="D121" s="7"/>
      <c r="E121" s="7" t="s">
        <v>14</v>
      </c>
      <c r="F121" s="7" t="s">
        <v>1</v>
      </c>
      <c r="G121" s="7" t="s">
        <v>11</v>
      </c>
      <c r="H121" s="7"/>
      <c r="I121" s="7" t="s">
        <v>121</v>
      </c>
      <c r="J121" s="2"/>
      <c r="K121" s="2"/>
      <c r="L121" s="2"/>
      <c r="M121" s="2"/>
      <c r="N121" s="2"/>
    </row>
    <row r="122" spans="1:14" s="14" customFormat="1" x14ac:dyDescent="0.3">
      <c r="A122" s="37" t="s">
        <v>10</v>
      </c>
      <c r="B122" s="7">
        <v>39221</v>
      </c>
      <c r="C122" s="7" t="s">
        <v>120</v>
      </c>
      <c r="D122" s="7" t="s">
        <v>159</v>
      </c>
      <c r="E122" s="7" t="s">
        <v>162</v>
      </c>
      <c r="F122" s="7" t="s">
        <v>1</v>
      </c>
      <c r="G122" s="7" t="s">
        <v>3</v>
      </c>
      <c r="H122" s="7" t="s">
        <v>3</v>
      </c>
      <c r="I122" s="7" t="s">
        <v>121</v>
      </c>
      <c r="J122" s="2"/>
      <c r="K122" s="2"/>
      <c r="L122" s="2"/>
      <c r="M122" s="2"/>
      <c r="N122" s="2"/>
    </row>
    <row r="123" spans="1:14" s="14" customFormat="1" x14ac:dyDescent="0.3">
      <c r="A123" s="37" t="s">
        <v>10</v>
      </c>
      <c r="B123" s="7">
        <v>39223</v>
      </c>
      <c r="C123" s="7" t="s">
        <v>125</v>
      </c>
      <c r="D123" s="7" t="s">
        <v>170</v>
      </c>
      <c r="E123" s="7" t="s">
        <v>14</v>
      </c>
      <c r="F123" s="7" t="s">
        <v>1</v>
      </c>
      <c r="G123" s="7" t="s">
        <v>11</v>
      </c>
      <c r="H123" s="7" t="s">
        <v>11</v>
      </c>
      <c r="I123" s="7" t="s">
        <v>121</v>
      </c>
      <c r="J123" s="2"/>
      <c r="K123" s="2"/>
      <c r="L123" s="2"/>
      <c r="M123" s="2"/>
      <c r="N123" s="2"/>
    </row>
    <row r="124" spans="1:14" s="14" customFormat="1" x14ac:dyDescent="0.3">
      <c r="A124" s="37" t="s">
        <v>10</v>
      </c>
      <c r="B124" s="7">
        <v>39227</v>
      </c>
      <c r="C124" s="7" t="s">
        <v>120</v>
      </c>
      <c r="D124" s="7" t="s">
        <v>159</v>
      </c>
      <c r="E124" s="7" t="s">
        <v>14</v>
      </c>
      <c r="F124" s="7" t="s">
        <v>1</v>
      </c>
      <c r="G124" s="7" t="s">
        <v>3</v>
      </c>
      <c r="H124" s="7" t="s">
        <v>3</v>
      </c>
      <c r="I124" s="7" t="s">
        <v>121</v>
      </c>
      <c r="J124" s="2"/>
      <c r="K124" s="2"/>
      <c r="L124" s="2"/>
      <c r="M124" s="2"/>
      <c r="N124" s="2"/>
    </row>
    <row r="125" spans="1:14" s="14" customFormat="1" x14ac:dyDescent="0.3">
      <c r="A125" s="37" t="s">
        <v>10</v>
      </c>
      <c r="B125" s="7">
        <v>39229</v>
      </c>
      <c r="C125" s="7" t="s">
        <v>120</v>
      </c>
      <c r="D125" s="7" t="s">
        <v>165</v>
      </c>
      <c r="E125" s="7" t="s">
        <v>15</v>
      </c>
      <c r="F125" s="7" t="s">
        <v>1</v>
      </c>
      <c r="G125" s="7" t="s">
        <v>11</v>
      </c>
      <c r="H125" s="7" t="s">
        <v>11</v>
      </c>
      <c r="I125" s="7" t="s">
        <v>121</v>
      </c>
      <c r="J125" s="2"/>
      <c r="K125" s="2"/>
      <c r="L125" s="2"/>
      <c r="M125" s="2"/>
      <c r="N125" s="2"/>
    </row>
    <row r="126" spans="1:14" s="14" customFormat="1" x14ac:dyDescent="0.3">
      <c r="A126" s="37" t="s">
        <v>10</v>
      </c>
      <c r="B126" s="7">
        <v>39990</v>
      </c>
      <c r="C126" s="7" t="s">
        <v>120</v>
      </c>
      <c r="D126" s="7" t="s">
        <v>166</v>
      </c>
      <c r="E126" s="7" t="s">
        <v>14</v>
      </c>
      <c r="F126" s="7" t="s">
        <v>1</v>
      </c>
      <c r="G126" s="7" t="s">
        <v>11</v>
      </c>
      <c r="H126" s="7" t="s">
        <v>11</v>
      </c>
      <c r="I126" s="7" t="s">
        <v>121</v>
      </c>
      <c r="J126" s="2"/>
      <c r="K126" s="2"/>
      <c r="L126" s="2"/>
      <c r="M126" s="2"/>
      <c r="N126" s="2"/>
    </row>
    <row r="127" spans="1:14" s="14" customFormat="1" x14ac:dyDescent="0.3">
      <c r="A127" s="37" t="s">
        <v>10</v>
      </c>
      <c r="B127" s="7">
        <v>39991</v>
      </c>
      <c r="C127" s="7" t="s">
        <v>167</v>
      </c>
      <c r="D127" s="7" t="s">
        <v>168</v>
      </c>
      <c r="E127" s="7" t="s">
        <v>14</v>
      </c>
      <c r="F127" s="7" t="s">
        <v>1</v>
      </c>
      <c r="G127" s="7"/>
      <c r="H127" s="7"/>
      <c r="I127" s="7" t="s">
        <v>164</v>
      </c>
      <c r="J127" s="2"/>
      <c r="K127" s="2"/>
      <c r="L127" s="2"/>
      <c r="M127" s="2"/>
      <c r="N127" s="2"/>
    </row>
    <row r="128" spans="1:14" s="14" customFormat="1" x14ac:dyDescent="0.3">
      <c r="A128" s="34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4" s="14" customFormat="1" x14ac:dyDescent="0.3">
      <c r="A129" s="36" t="s">
        <v>210</v>
      </c>
      <c r="B129" s="7">
        <v>3015</v>
      </c>
      <c r="C129" s="7" t="s">
        <v>31</v>
      </c>
      <c r="D129" s="7">
        <v>3015</v>
      </c>
      <c r="E129" s="7" t="s">
        <v>43</v>
      </c>
      <c r="F129" s="7" t="s">
        <v>1</v>
      </c>
      <c r="G129" s="7"/>
      <c r="H129" s="7"/>
      <c r="I129" s="7" t="s">
        <v>187</v>
      </c>
    </row>
    <row r="130" spans="1:14" s="14" customFormat="1" x14ac:dyDescent="0.3">
      <c r="A130" s="35"/>
      <c r="C130" s="7"/>
      <c r="D130" s="7"/>
      <c r="E130" s="7"/>
      <c r="F130" s="7"/>
      <c r="G130" s="7"/>
      <c r="H130" s="7"/>
      <c r="I130" s="7"/>
    </row>
    <row r="131" spans="1:14" s="14" customFormat="1" x14ac:dyDescent="0.3">
      <c r="A131" s="37" t="s">
        <v>10</v>
      </c>
      <c r="B131" s="7">
        <v>39089</v>
      </c>
      <c r="C131" s="7" t="s">
        <v>272</v>
      </c>
      <c r="D131" s="7">
        <v>1189.04</v>
      </c>
      <c r="E131" s="7" t="s">
        <v>14</v>
      </c>
      <c r="F131" s="7" t="s">
        <v>1</v>
      </c>
      <c r="G131" s="7"/>
      <c r="H131" s="7"/>
      <c r="I131" s="7" t="s">
        <v>273</v>
      </c>
      <c r="J131" s="2"/>
      <c r="K131" s="2"/>
      <c r="L131" s="2"/>
      <c r="M131" s="2"/>
      <c r="N131" s="2"/>
    </row>
    <row r="132" spans="1:14" s="14" customFormat="1" x14ac:dyDescent="0.3">
      <c r="A132" s="37" t="s">
        <v>10</v>
      </c>
      <c r="B132" s="7">
        <v>39093</v>
      </c>
      <c r="C132" s="7" t="s">
        <v>272</v>
      </c>
      <c r="D132" s="7">
        <v>1189.04</v>
      </c>
      <c r="E132" s="7" t="s">
        <v>15</v>
      </c>
      <c r="F132" s="7" t="s">
        <v>1</v>
      </c>
      <c r="G132" s="7"/>
      <c r="H132" s="7"/>
      <c r="I132" s="7" t="s">
        <v>273</v>
      </c>
      <c r="J132" s="2"/>
      <c r="K132" s="2"/>
      <c r="L132" s="2"/>
      <c r="M132" s="2"/>
      <c r="N132" s="2"/>
    </row>
    <row r="133" spans="1:14" s="14" customFormat="1" x14ac:dyDescent="0.3">
      <c r="A133" s="34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4" s="14" customFormat="1" x14ac:dyDescent="0.3">
      <c r="A134" s="34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4" s="14" customFormat="1" ht="18" x14ac:dyDescent="0.3">
      <c r="A135" s="38" t="s">
        <v>17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4" s="14" customFormat="1" ht="19.399999999999999" customHeight="1" x14ac:dyDescent="0.3">
      <c r="A136" s="34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4" s="14" customFormat="1" x14ac:dyDescent="0.3">
      <c r="A137" s="36" t="s">
        <v>288</v>
      </c>
      <c r="B137" s="7">
        <v>3015</v>
      </c>
      <c r="C137" s="7" t="s">
        <v>24</v>
      </c>
      <c r="D137" s="7">
        <v>3015</v>
      </c>
      <c r="E137" s="7" t="s">
        <v>15</v>
      </c>
      <c r="F137" s="7" t="s">
        <v>1</v>
      </c>
      <c r="G137" s="7"/>
      <c r="H137" s="7"/>
      <c r="I137" s="7" t="s">
        <v>289</v>
      </c>
    </row>
    <row r="138" spans="1:14" s="14" customFormat="1" x14ac:dyDescent="0.3">
      <c r="A138" s="35"/>
      <c r="B138" s="7"/>
      <c r="C138" s="7"/>
      <c r="D138" s="7"/>
      <c r="E138" s="7"/>
      <c r="F138" s="7"/>
      <c r="G138" s="7"/>
      <c r="H138" s="7"/>
      <c r="I138" s="7"/>
    </row>
    <row r="139" spans="1:14" s="14" customFormat="1" x14ac:dyDescent="0.3">
      <c r="A139" s="36" t="s">
        <v>149</v>
      </c>
      <c r="B139" s="7">
        <v>3352</v>
      </c>
      <c r="C139" s="7" t="s">
        <v>24</v>
      </c>
      <c r="D139" s="7">
        <v>14301</v>
      </c>
      <c r="E139" s="7" t="s">
        <v>150</v>
      </c>
      <c r="F139" s="7" t="s">
        <v>1</v>
      </c>
      <c r="G139" s="7"/>
      <c r="H139" s="7"/>
      <c r="I139" s="7" t="s">
        <v>153</v>
      </c>
    </row>
    <row r="140" spans="1:14" s="14" customFormat="1" x14ac:dyDescent="0.3">
      <c r="A140" s="35"/>
      <c r="B140" s="7"/>
      <c r="C140" s="7"/>
      <c r="D140" s="7"/>
      <c r="E140" s="7"/>
      <c r="F140" s="7"/>
      <c r="G140" s="7"/>
      <c r="H140" s="7"/>
      <c r="I140" s="7"/>
    </row>
    <row r="141" spans="1:14" s="14" customFormat="1" x14ac:dyDescent="0.3">
      <c r="A141" s="36" t="s">
        <v>151</v>
      </c>
      <c r="B141" s="7">
        <v>3352.1</v>
      </c>
      <c r="C141" s="7" t="s">
        <v>24</v>
      </c>
      <c r="D141" s="7">
        <v>14301</v>
      </c>
      <c r="E141" s="7" t="s">
        <v>75</v>
      </c>
      <c r="F141" s="7" t="s">
        <v>1</v>
      </c>
      <c r="G141" s="7"/>
      <c r="H141" s="7"/>
      <c r="I141" s="7" t="s">
        <v>280</v>
      </c>
    </row>
    <row r="142" spans="1:14" s="14" customFormat="1" x14ac:dyDescent="0.3">
      <c r="A142" s="36" t="s">
        <v>151</v>
      </c>
      <c r="B142" s="7">
        <v>3352</v>
      </c>
      <c r="C142" s="7" t="s">
        <v>24</v>
      </c>
      <c r="D142" s="7">
        <v>14301</v>
      </c>
      <c r="E142" s="7" t="s">
        <v>152</v>
      </c>
      <c r="F142" s="7" t="s">
        <v>1</v>
      </c>
      <c r="G142" s="7"/>
      <c r="H142" s="7"/>
      <c r="I142" s="7" t="s">
        <v>241</v>
      </c>
    </row>
    <row r="143" spans="1:14" s="14" customFormat="1" x14ac:dyDescent="0.3">
      <c r="A143" s="36" t="s">
        <v>151</v>
      </c>
      <c r="B143" s="7">
        <v>3556</v>
      </c>
      <c r="C143" s="7" t="s">
        <v>24</v>
      </c>
      <c r="D143" s="7">
        <v>14305</v>
      </c>
      <c r="E143" s="7" t="s">
        <v>152</v>
      </c>
      <c r="F143" s="7" t="s">
        <v>1</v>
      </c>
      <c r="G143" s="7"/>
      <c r="H143" s="7"/>
      <c r="I143" s="7" t="s">
        <v>241</v>
      </c>
    </row>
    <row r="144" spans="1:14" s="14" customFormat="1" x14ac:dyDescent="0.3">
      <c r="A144" s="36" t="s">
        <v>151</v>
      </c>
      <c r="B144" s="7">
        <v>3652</v>
      </c>
      <c r="C144" s="7" t="s">
        <v>24</v>
      </c>
      <c r="D144" s="7">
        <v>14301</v>
      </c>
      <c r="E144" s="7" t="s">
        <v>75</v>
      </c>
      <c r="F144" s="7" t="s">
        <v>1</v>
      </c>
      <c r="G144" s="7"/>
      <c r="H144" s="7"/>
      <c r="I144" s="7" t="s">
        <v>242</v>
      </c>
    </row>
    <row r="145" spans="1:11" s="14" customFormat="1" x14ac:dyDescent="0.3">
      <c r="A145" s="36" t="s">
        <v>151</v>
      </c>
      <c r="B145" s="7">
        <v>3756.01</v>
      </c>
      <c r="C145" s="7" t="s">
        <v>24</v>
      </c>
      <c r="D145" s="7">
        <v>14305</v>
      </c>
      <c r="E145" s="7" t="s">
        <v>75</v>
      </c>
      <c r="F145" s="7" t="s">
        <v>1</v>
      </c>
      <c r="G145" s="7"/>
      <c r="H145" s="7"/>
      <c r="I145" s="7" t="s">
        <v>243</v>
      </c>
    </row>
    <row r="146" spans="1:11" s="14" customFormat="1" x14ac:dyDescent="0.3">
      <c r="A146" s="35"/>
      <c r="C146" s="7"/>
      <c r="D146" s="7"/>
      <c r="E146" s="7"/>
      <c r="F146" s="7"/>
      <c r="G146" s="7"/>
      <c r="H146" s="7"/>
      <c r="I146" s="7"/>
    </row>
    <row r="147" spans="1:11" s="14" customFormat="1" x14ac:dyDescent="0.3">
      <c r="A147" s="36" t="s">
        <v>283</v>
      </c>
      <c r="B147" s="7">
        <v>3356</v>
      </c>
      <c r="C147" s="7" t="s">
        <v>36</v>
      </c>
      <c r="D147" s="7">
        <v>13302</v>
      </c>
      <c r="E147" s="7" t="s">
        <v>43</v>
      </c>
      <c r="F147" s="7" t="s">
        <v>1</v>
      </c>
      <c r="G147" s="7" t="s">
        <v>278</v>
      </c>
      <c r="H147" s="7"/>
      <c r="I147" s="7" t="s">
        <v>281</v>
      </c>
    </row>
    <row r="148" spans="1:11" s="14" customFormat="1" x14ac:dyDescent="0.3">
      <c r="A148" s="36" t="s">
        <v>279</v>
      </c>
      <c r="B148" s="7">
        <v>3356</v>
      </c>
      <c r="C148" s="7" t="s">
        <v>36</v>
      </c>
      <c r="D148" s="7">
        <v>13302</v>
      </c>
      <c r="E148" s="7" t="s">
        <v>87</v>
      </c>
      <c r="F148" s="7" t="s">
        <v>1</v>
      </c>
      <c r="G148" s="7"/>
      <c r="H148" s="7"/>
      <c r="I148" s="7"/>
    </row>
    <row r="149" spans="1:11" s="14" customFormat="1" x14ac:dyDescent="0.3">
      <c r="A149" s="36" t="s">
        <v>279</v>
      </c>
      <c r="B149" s="7">
        <v>3356</v>
      </c>
      <c r="C149" s="7" t="s">
        <v>36</v>
      </c>
      <c r="D149" s="7">
        <v>13302</v>
      </c>
      <c r="E149" s="7" t="s">
        <v>87</v>
      </c>
      <c r="F149" s="7" t="s">
        <v>1</v>
      </c>
      <c r="G149" s="7" t="s">
        <v>278</v>
      </c>
      <c r="H149" s="7"/>
      <c r="I149" s="7"/>
    </row>
    <row r="150" spans="1:11" s="14" customFormat="1" x14ac:dyDescent="0.3">
      <c r="A150" s="36" t="s">
        <v>279</v>
      </c>
      <c r="B150" s="7">
        <v>3356</v>
      </c>
      <c r="C150" s="7" t="s">
        <v>36</v>
      </c>
      <c r="D150" s="7">
        <v>13302</v>
      </c>
      <c r="E150" s="7" t="s">
        <v>286</v>
      </c>
      <c r="F150" s="7" t="s">
        <v>1</v>
      </c>
      <c r="G150" s="7"/>
      <c r="H150" s="7"/>
      <c r="I150" s="7" t="s">
        <v>287</v>
      </c>
    </row>
    <row r="151" spans="1:11" s="14" customFormat="1" x14ac:dyDescent="0.3">
      <c r="A151" s="36" t="s">
        <v>279</v>
      </c>
      <c r="B151" s="7">
        <v>3356</v>
      </c>
      <c r="C151" s="7" t="s">
        <v>36</v>
      </c>
      <c r="D151" s="7">
        <v>13302</v>
      </c>
      <c r="E151" s="7" t="s">
        <v>130</v>
      </c>
      <c r="F151" s="7" t="s">
        <v>1</v>
      </c>
      <c r="G151" s="7"/>
      <c r="H151" s="7"/>
      <c r="I151" s="7" t="s">
        <v>282</v>
      </c>
    </row>
    <row r="152" spans="1:11" s="14" customFormat="1" x14ac:dyDescent="0.3">
      <c r="A152" s="36" t="s">
        <v>279</v>
      </c>
      <c r="B152" s="7">
        <v>3356</v>
      </c>
      <c r="C152" s="7" t="s">
        <v>36</v>
      </c>
      <c r="D152" s="7">
        <v>13302</v>
      </c>
      <c r="E152" s="7" t="s">
        <v>130</v>
      </c>
      <c r="F152" s="7" t="s">
        <v>1</v>
      </c>
      <c r="G152" s="7" t="s">
        <v>278</v>
      </c>
      <c r="H152" s="7"/>
      <c r="I152" s="7" t="s">
        <v>282</v>
      </c>
    </row>
    <row r="153" spans="1:11" s="14" customFormat="1" x14ac:dyDescent="0.3">
      <c r="A153" s="36" t="s">
        <v>279</v>
      </c>
      <c r="B153" s="7">
        <v>3356</v>
      </c>
      <c r="C153" s="7" t="s">
        <v>36</v>
      </c>
      <c r="D153" s="7">
        <v>13302</v>
      </c>
      <c r="E153" s="7" t="s">
        <v>15</v>
      </c>
      <c r="F153" s="7" t="s">
        <v>1</v>
      </c>
      <c r="G153" s="7"/>
      <c r="H153" s="7"/>
      <c r="I153" s="7"/>
    </row>
    <row r="154" spans="1:11" s="14" customFormat="1" x14ac:dyDescent="0.3">
      <c r="A154" s="36" t="s">
        <v>279</v>
      </c>
      <c r="B154" s="7">
        <v>3356</v>
      </c>
      <c r="C154" s="7" t="s">
        <v>36</v>
      </c>
      <c r="D154" s="7"/>
      <c r="E154" s="7" t="s">
        <v>51</v>
      </c>
      <c r="F154" s="7" t="s">
        <v>1</v>
      </c>
      <c r="G154" s="7"/>
      <c r="H154" s="7"/>
      <c r="I154" s="7" t="s">
        <v>285</v>
      </c>
    </row>
    <row r="155" spans="1:11" x14ac:dyDescent="0.3">
      <c r="A155" s="35"/>
      <c r="B155" s="14"/>
      <c r="C155" s="7"/>
      <c r="D155" s="7"/>
      <c r="E155" s="7"/>
      <c r="F155" s="7"/>
      <c r="G155" s="7"/>
      <c r="H155" s="7"/>
      <c r="I155" s="7"/>
      <c r="J155" s="14"/>
      <c r="K155" s="14"/>
    </row>
    <row r="156" spans="1:11" s="14" customFormat="1" x14ac:dyDescent="0.3">
      <c r="A156" s="36" t="s">
        <v>300</v>
      </c>
      <c r="B156" s="7">
        <v>3015</v>
      </c>
      <c r="C156" s="7" t="s">
        <v>24</v>
      </c>
      <c r="D156" s="7">
        <v>3015</v>
      </c>
      <c r="E156" s="7" t="s">
        <v>301</v>
      </c>
      <c r="F156" s="7" t="s">
        <v>1</v>
      </c>
      <c r="G156" s="7"/>
      <c r="H156" s="7"/>
      <c r="I156" s="7" t="s">
        <v>302</v>
      </c>
    </row>
    <row r="157" spans="1:11" s="14" customFormat="1" x14ac:dyDescent="0.3">
      <c r="A157" s="35"/>
      <c r="B157" s="7"/>
      <c r="C157" s="7"/>
      <c r="D157" s="7"/>
      <c r="E157" s="7"/>
      <c r="F157" s="7"/>
      <c r="G157" s="7"/>
      <c r="H157" s="7"/>
      <c r="I157" s="7"/>
    </row>
    <row r="158" spans="1:11" s="14" customFormat="1" x14ac:dyDescent="0.3">
      <c r="A158" s="36" t="s">
        <v>154</v>
      </c>
      <c r="B158" s="7">
        <v>3056</v>
      </c>
      <c r="C158" s="7" t="s">
        <v>36</v>
      </c>
      <c r="D158" s="7">
        <v>13302</v>
      </c>
      <c r="E158" s="7" t="s">
        <v>29</v>
      </c>
      <c r="F158" s="7" t="s">
        <v>1</v>
      </c>
      <c r="G158" s="7"/>
      <c r="H158" s="7"/>
      <c r="I158" s="7" t="s">
        <v>156</v>
      </c>
    </row>
    <row r="159" spans="1:11" s="14" customFormat="1" x14ac:dyDescent="0.3">
      <c r="A159" s="36" t="s">
        <v>154</v>
      </c>
      <c r="B159" s="7">
        <v>3056</v>
      </c>
      <c r="C159" s="7" t="s">
        <v>36</v>
      </c>
      <c r="D159" s="7">
        <v>13302</v>
      </c>
      <c r="E159" s="7" t="s">
        <v>18</v>
      </c>
      <c r="F159" s="7" t="s">
        <v>1</v>
      </c>
      <c r="G159" s="7"/>
      <c r="H159" s="7"/>
      <c r="I159" s="7" t="s">
        <v>155</v>
      </c>
    </row>
    <row r="160" spans="1:11" s="14" customFormat="1" x14ac:dyDescent="0.3">
      <c r="A160" s="36" t="s">
        <v>154</v>
      </c>
      <c r="B160" s="7">
        <v>3056</v>
      </c>
      <c r="C160" s="7" t="s">
        <v>24</v>
      </c>
      <c r="D160" s="7">
        <v>14307</v>
      </c>
      <c r="E160" s="7" t="s">
        <v>18</v>
      </c>
      <c r="F160" s="7" t="s">
        <v>1</v>
      </c>
      <c r="G160" s="7"/>
      <c r="H160" s="7"/>
      <c r="I160" s="7" t="s">
        <v>155</v>
      </c>
    </row>
    <row r="161" spans="1:11" s="14" customFormat="1" x14ac:dyDescent="0.3">
      <c r="A161" s="36" t="s">
        <v>154</v>
      </c>
      <c r="B161" s="7">
        <v>3056</v>
      </c>
      <c r="C161" s="7" t="s">
        <v>36</v>
      </c>
      <c r="D161" s="7">
        <v>13302</v>
      </c>
      <c r="E161" s="7" t="s">
        <v>261</v>
      </c>
      <c r="F161" s="7" t="s">
        <v>1</v>
      </c>
      <c r="G161" s="7"/>
      <c r="H161" s="7"/>
      <c r="I161" s="7" t="s">
        <v>262</v>
      </c>
    </row>
    <row r="162" spans="1:11" s="14" customFormat="1" x14ac:dyDescent="0.3">
      <c r="A162" s="36" t="s">
        <v>154</v>
      </c>
      <c r="B162" s="7">
        <v>3056</v>
      </c>
      <c r="C162" s="7" t="s">
        <v>36</v>
      </c>
      <c r="D162" s="7">
        <v>13302</v>
      </c>
      <c r="E162" s="7" t="s">
        <v>263</v>
      </c>
      <c r="F162" s="7" t="s">
        <v>1</v>
      </c>
      <c r="G162" s="7"/>
      <c r="H162" s="7"/>
      <c r="I162" s="7" t="s">
        <v>264</v>
      </c>
    </row>
    <row r="163" spans="1:11" s="14" customFormat="1" x14ac:dyDescent="0.3">
      <c r="A163" s="36" t="s">
        <v>154</v>
      </c>
      <c r="B163" s="7">
        <v>3015</v>
      </c>
      <c r="C163" s="7" t="s">
        <v>36</v>
      </c>
      <c r="D163" s="7"/>
      <c r="E163" s="7" t="s">
        <v>261</v>
      </c>
      <c r="F163" s="7" t="s">
        <v>1</v>
      </c>
      <c r="G163" s="7"/>
      <c r="H163" s="7"/>
      <c r="I163" s="7" t="s">
        <v>296</v>
      </c>
    </row>
    <row r="164" spans="1:11" s="14" customFormat="1" x14ac:dyDescent="0.3">
      <c r="A164" s="36" t="s">
        <v>154</v>
      </c>
      <c r="B164" s="7">
        <v>3015</v>
      </c>
      <c r="C164" s="7" t="s">
        <v>36</v>
      </c>
      <c r="D164" s="7">
        <v>3015</v>
      </c>
      <c r="E164" s="7" t="s">
        <v>51</v>
      </c>
      <c r="F164" s="7" t="s">
        <v>1</v>
      </c>
      <c r="G164" s="7"/>
      <c r="H164" s="7"/>
      <c r="I164" s="7"/>
    </row>
    <row r="165" spans="1:11" s="14" customFormat="1" x14ac:dyDescent="0.3">
      <c r="A165" s="36" t="s">
        <v>154</v>
      </c>
      <c r="B165" s="7">
        <v>3015</v>
      </c>
      <c r="C165" s="7" t="s">
        <v>36</v>
      </c>
      <c r="D165" s="7">
        <v>3015</v>
      </c>
      <c r="E165" s="7" t="s">
        <v>51</v>
      </c>
      <c r="F165" s="7" t="s">
        <v>1</v>
      </c>
      <c r="G165" s="7"/>
      <c r="H165" s="7"/>
      <c r="I165" s="7" t="s">
        <v>265</v>
      </c>
    </row>
    <row r="166" spans="1:11" s="14" customFormat="1" x14ac:dyDescent="0.3">
      <c r="A166" s="35"/>
      <c r="C166" s="7"/>
      <c r="D166" s="7"/>
      <c r="E166" s="7"/>
      <c r="F166" s="7"/>
      <c r="G166" s="7"/>
      <c r="H166" s="7"/>
      <c r="I166" s="7"/>
    </row>
    <row r="167" spans="1:11" s="14" customFormat="1" x14ac:dyDescent="0.3">
      <c r="A167" s="36" t="s">
        <v>227</v>
      </c>
      <c r="B167" s="7">
        <v>3356</v>
      </c>
      <c r="C167" s="7" t="s">
        <v>36</v>
      </c>
      <c r="D167" s="7">
        <v>13302</v>
      </c>
      <c r="E167" s="7" t="s">
        <v>34</v>
      </c>
      <c r="F167" s="7" t="s">
        <v>1</v>
      </c>
      <c r="G167" s="7"/>
      <c r="H167" s="7"/>
      <c r="I167" s="7" t="s">
        <v>228</v>
      </c>
    </row>
    <row r="168" spans="1:11" s="14" customFormat="1" x14ac:dyDescent="0.3">
      <c r="A168" s="36" t="s">
        <v>227</v>
      </c>
      <c r="B168" s="7">
        <v>3356</v>
      </c>
      <c r="C168" s="7" t="s">
        <v>36</v>
      </c>
      <c r="D168" s="7">
        <v>132</v>
      </c>
      <c r="E168" s="7" t="s">
        <v>43</v>
      </c>
      <c r="F168" s="7" t="s">
        <v>1</v>
      </c>
      <c r="G168" s="7"/>
      <c r="H168" s="7"/>
      <c r="I168" s="7" t="s">
        <v>119</v>
      </c>
    </row>
    <row r="169" spans="1:11" s="14" customFormat="1" x14ac:dyDescent="0.3">
      <c r="A169" s="35"/>
    </row>
    <row r="170" spans="1:11" s="14" customFormat="1" x14ac:dyDescent="0.3">
      <c r="A170" s="34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s="14" customFormat="1" x14ac:dyDescent="0.3">
      <c r="A171" s="34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s="29" customFormat="1" x14ac:dyDescent="0.3">
      <c r="A172" s="39"/>
      <c r="B172" s="11" t="s">
        <v>19</v>
      </c>
      <c r="C172" s="11">
        <f>COUNTA(C4:C171)</f>
        <v>149</v>
      </c>
      <c r="D172" s="9"/>
      <c r="E172" s="9"/>
      <c r="F172" s="9"/>
      <c r="G172" s="9"/>
      <c r="H172" s="9"/>
      <c r="I172" s="9"/>
      <c r="J172" s="9"/>
      <c r="K172" s="9"/>
    </row>
    <row r="173" spans="1:11" s="14" customFormat="1" x14ac:dyDescent="0.3">
      <c r="A173" s="34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s="14" customFormat="1" x14ac:dyDescent="0.3">
      <c r="A174" s="34"/>
      <c r="B174" s="2" t="s">
        <v>291</v>
      </c>
      <c r="C174" s="2"/>
      <c r="D174" s="2">
        <f>COUNTA(C4:C135)</f>
        <v>123</v>
      </c>
      <c r="E174" s="2"/>
      <c r="F174" s="2"/>
      <c r="G174" s="2"/>
      <c r="H174" s="2"/>
      <c r="I174" s="2"/>
      <c r="J174" s="2"/>
      <c r="K174" s="2"/>
    </row>
    <row r="175" spans="1:11" s="14" customFormat="1" x14ac:dyDescent="0.3">
      <c r="A175" s="34"/>
      <c r="B175" s="2" t="s">
        <v>292</v>
      </c>
      <c r="C175" s="2"/>
      <c r="D175" s="2">
        <f>COUNTA(C135:C171)</f>
        <v>26</v>
      </c>
      <c r="E175" s="2"/>
      <c r="F175" s="2"/>
      <c r="G175" s="2"/>
      <c r="H175" s="2"/>
      <c r="I175" s="2"/>
      <c r="J175" s="2"/>
      <c r="K175" s="2"/>
    </row>
    <row r="176" spans="1:11" s="14" customFormat="1" x14ac:dyDescent="0.3">
      <c r="A176" s="34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s="14" customFormat="1" x14ac:dyDescent="0.3">
      <c r="A177" s="40" t="s">
        <v>157</v>
      </c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s="14" customFormat="1" x14ac:dyDescent="0.3">
      <c r="A178" s="34" t="s">
        <v>284</v>
      </c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s="14" customFormat="1" x14ac:dyDescent="0.3">
      <c r="A179" s="34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s="12" customFormat="1" ht="14.5" x14ac:dyDescent="0.35">
      <c r="A180" s="12" t="s">
        <v>258</v>
      </c>
      <c r="B180" s="15"/>
      <c r="H180" s="43" t="s">
        <v>259</v>
      </c>
    </row>
    <row r="181" spans="1:11" x14ac:dyDescent="0.3">
      <c r="A181" s="15"/>
    </row>
    <row r="182" spans="1:11" x14ac:dyDescent="0.3">
      <c r="A182" s="15" t="s">
        <v>290</v>
      </c>
    </row>
    <row r="183" spans="1:11" s="14" customFormat="1" x14ac:dyDescent="0.3">
      <c r="A183" s="35"/>
      <c r="D183" s="2"/>
      <c r="F183" s="2"/>
      <c r="G183" s="2"/>
      <c r="H183" s="2"/>
      <c r="I183" s="2"/>
      <c r="J183" s="2"/>
      <c r="K183" s="2"/>
    </row>
    <row r="184" spans="1:11" s="14" customFormat="1" x14ac:dyDescent="0.3">
      <c r="A184" s="35"/>
      <c r="D184" s="2"/>
      <c r="F184" s="2"/>
      <c r="G184" s="2"/>
      <c r="H184" s="2"/>
      <c r="I184" s="2"/>
      <c r="J184" s="2"/>
      <c r="K184" s="2"/>
    </row>
    <row r="185" spans="1:11" s="14" customFormat="1" x14ac:dyDescent="0.3">
      <c r="A185" s="35"/>
      <c r="D185" s="2"/>
      <c r="F185" s="2"/>
      <c r="G185" s="2"/>
      <c r="H185" s="2"/>
      <c r="I185" s="2"/>
      <c r="J185" s="2"/>
      <c r="K185" s="2"/>
    </row>
    <row r="186" spans="1:11" s="14" customFormat="1" x14ac:dyDescent="0.3">
      <c r="A186" s="35"/>
      <c r="D186" s="2"/>
      <c r="F186" s="2"/>
      <c r="G186" s="2"/>
      <c r="H186" s="2"/>
      <c r="I186" s="2"/>
      <c r="J186" s="2"/>
      <c r="K186" s="2"/>
    </row>
    <row r="187" spans="1:11" s="14" customFormat="1" x14ac:dyDescent="0.3">
      <c r="A187" s="35"/>
      <c r="D187" s="2"/>
      <c r="F187" s="2"/>
      <c r="G187" s="2"/>
      <c r="H187" s="2"/>
      <c r="I187" s="2"/>
      <c r="J187" s="2"/>
      <c r="K187" s="2"/>
    </row>
    <row r="188" spans="1:11" s="14" customFormat="1" x14ac:dyDescent="0.3">
      <c r="A188" s="35"/>
      <c r="D188" s="2"/>
      <c r="F188" s="2"/>
      <c r="G188" s="2"/>
      <c r="H188" s="2"/>
      <c r="I188" s="2"/>
      <c r="J188" s="2"/>
      <c r="K188" s="2"/>
    </row>
    <row r="189" spans="1:11" s="14" customFormat="1" x14ac:dyDescent="0.3">
      <c r="A189" s="35"/>
      <c r="D189" s="2"/>
      <c r="F189" s="2"/>
      <c r="G189" s="2"/>
      <c r="H189" s="2"/>
      <c r="I189" s="2"/>
      <c r="J189" s="2"/>
      <c r="K189" s="2"/>
    </row>
    <row r="190" spans="1:11" s="14" customFormat="1" x14ac:dyDescent="0.3">
      <c r="A190" s="35"/>
      <c r="D190" s="2"/>
      <c r="F190" s="2"/>
      <c r="G190" s="2"/>
      <c r="H190" s="2"/>
      <c r="I190" s="2"/>
      <c r="J190" s="2"/>
      <c r="K190" s="2"/>
    </row>
    <row r="191" spans="1:11" s="14" customFormat="1" x14ac:dyDescent="0.3">
      <c r="A191" s="35"/>
      <c r="D191" s="2"/>
      <c r="F191" s="2"/>
      <c r="G191" s="2"/>
      <c r="H191" s="2"/>
      <c r="I191" s="2"/>
      <c r="J191" s="2"/>
      <c r="K191" s="2"/>
    </row>
    <row r="192" spans="1:11" s="14" customFormat="1" x14ac:dyDescent="0.3">
      <c r="A192" s="35"/>
      <c r="D192" s="2"/>
      <c r="F192" s="2"/>
      <c r="G192" s="2"/>
      <c r="H192" s="2"/>
      <c r="I192" s="2"/>
      <c r="J192" s="2"/>
      <c r="K192" s="2"/>
    </row>
    <row r="193" spans="1:11" s="14" customFormat="1" x14ac:dyDescent="0.3">
      <c r="A193" s="34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s="14" customFormat="1" x14ac:dyDescent="0.3">
      <c r="A194" s="34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s="14" customFormat="1" x14ac:dyDescent="0.3">
      <c r="A195" s="34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s="14" customFormat="1" x14ac:dyDescent="0.3">
      <c r="A196" s="34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s="14" customFormat="1" x14ac:dyDescent="0.3">
      <c r="A197" s="34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s="14" customFormat="1" x14ac:dyDescent="0.3">
      <c r="A198" s="34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s="14" customFormat="1" x14ac:dyDescent="0.3">
      <c r="A199" s="34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s="14" customFormat="1" x14ac:dyDescent="0.3">
      <c r="A200" s="34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s="14" customFormat="1" x14ac:dyDescent="0.3">
      <c r="A201" s="34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s="14" customFormat="1" x14ac:dyDescent="0.3">
      <c r="A202" s="34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s="14" customFormat="1" x14ac:dyDescent="0.3">
      <c r="A203" s="34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s="14" customFormat="1" x14ac:dyDescent="0.3">
      <c r="A204" s="34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s="14" customFormat="1" x14ac:dyDescent="0.3">
      <c r="A205" s="34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s="14" customFormat="1" x14ac:dyDescent="0.3">
      <c r="A206" s="35"/>
    </row>
    <row r="207" spans="1:11" s="14" customFormat="1" x14ac:dyDescent="0.3">
      <c r="A207" s="35"/>
    </row>
    <row r="208" spans="1:11" s="14" customFormat="1" x14ac:dyDescent="0.3">
      <c r="A208" s="35"/>
    </row>
    <row r="209" spans="1:1" s="14" customFormat="1" x14ac:dyDescent="0.3">
      <c r="A209" s="35"/>
    </row>
    <row r="210" spans="1:1" s="14" customFormat="1" x14ac:dyDescent="0.3">
      <c r="A210" s="35"/>
    </row>
    <row r="211" spans="1:1" s="14" customFormat="1" x14ac:dyDescent="0.3">
      <c r="A211" s="35"/>
    </row>
    <row r="212" spans="1:1" s="14" customFormat="1" x14ac:dyDescent="0.3">
      <c r="A212" s="35"/>
    </row>
    <row r="213" spans="1:1" s="14" customFormat="1" x14ac:dyDescent="0.3">
      <c r="A213" s="35"/>
    </row>
    <row r="214" spans="1:1" s="14" customFormat="1" x14ac:dyDescent="0.3">
      <c r="A214" s="35"/>
    </row>
    <row r="215" spans="1:1" s="14" customFormat="1" x14ac:dyDescent="0.3">
      <c r="A215" s="35"/>
    </row>
    <row r="216" spans="1:1" s="14" customFormat="1" x14ac:dyDescent="0.3">
      <c r="A216" s="35"/>
    </row>
    <row r="217" spans="1:1" s="14" customFormat="1" x14ac:dyDescent="0.3">
      <c r="A217" s="35"/>
    </row>
    <row r="218" spans="1:1" s="14" customFormat="1" x14ac:dyDescent="0.3">
      <c r="A218" s="35"/>
    </row>
    <row r="219" spans="1:1" s="14" customFormat="1" x14ac:dyDescent="0.3">
      <c r="A219" s="35"/>
    </row>
    <row r="220" spans="1:1" s="14" customFormat="1" x14ac:dyDescent="0.3">
      <c r="A220" s="35"/>
    </row>
    <row r="221" spans="1:1" s="14" customFormat="1" x14ac:dyDescent="0.3">
      <c r="A221" s="35"/>
    </row>
    <row r="222" spans="1:1" s="14" customFormat="1" x14ac:dyDescent="0.3">
      <c r="A222" s="35"/>
    </row>
    <row r="223" spans="1:1" s="14" customFormat="1" x14ac:dyDescent="0.3">
      <c r="A223" s="35"/>
    </row>
    <row r="224" spans="1:1" s="14" customFormat="1" x14ac:dyDescent="0.3">
      <c r="A224" s="35"/>
    </row>
    <row r="225" spans="1:1" s="14" customFormat="1" x14ac:dyDescent="0.3">
      <c r="A225" s="35"/>
    </row>
    <row r="226" spans="1:1" s="14" customFormat="1" x14ac:dyDescent="0.3">
      <c r="A226" s="35"/>
    </row>
    <row r="227" spans="1:1" s="14" customFormat="1" x14ac:dyDescent="0.3">
      <c r="A227" s="35"/>
    </row>
    <row r="228" spans="1:1" s="14" customFormat="1" x14ac:dyDescent="0.3">
      <c r="A228" s="35"/>
    </row>
    <row r="229" spans="1:1" s="14" customFormat="1" x14ac:dyDescent="0.3">
      <c r="A229" s="35"/>
    </row>
    <row r="230" spans="1:1" s="14" customFormat="1" x14ac:dyDescent="0.3">
      <c r="A230" s="35"/>
    </row>
    <row r="231" spans="1:1" s="14" customFormat="1" x14ac:dyDescent="0.3">
      <c r="A231" s="35"/>
    </row>
    <row r="232" spans="1:1" s="14" customFormat="1" x14ac:dyDescent="0.3">
      <c r="A232" s="35"/>
    </row>
  </sheetData>
  <sortState xmlns:xlrd2="http://schemas.microsoft.com/office/spreadsheetml/2017/richdata2" ref="A6:N17">
    <sortCondition ref="B6:B17"/>
  </sortState>
  <hyperlinks>
    <hyperlink ref="H180" r:id="rId1" xr:uid="{A8753D57-FA72-48A0-AA52-1439FEF914C7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C4A09-3924-438C-94C6-C2F031D6BB5A}">
  <dimension ref="A1:Y355"/>
  <sheetViews>
    <sheetView zoomScale="93" zoomScaleNormal="93" workbookViewId="0">
      <selection activeCell="H8" sqref="H8"/>
    </sheetView>
  </sheetViews>
  <sheetFormatPr baseColWidth="10" defaultColWidth="10.81640625" defaultRowHeight="14" x14ac:dyDescent="0.3"/>
  <cols>
    <col min="1" max="1" width="17.453125" style="13" customWidth="1"/>
    <col min="2" max="2" width="10.81640625" style="14"/>
    <col min="3" max="3" width="18.81640625" style="13" customWidth="1"/>
    <col min="4" max="4" width="14.1796875" style="14" customWidth="1"/>
    <col min="5" max="5" width="16.81640625" style="13" customWidth="1"/>
    <col min="6" max="6" width="10.81640625" style="13"/>
    <col min="7" max="7" width="14.54296875" style="13" customWidth="1"/>
    <col min="8" max="8" width="53.81640625" style="13" customWidth="1"/>
    <col min="9" max="16384" width="10.81640625" style="13"/>
  </cols>
  <sheetData>
    <row r="1" spans="1:8" ht="25" x14ac:dyDescent="0.5">
      <c r="A1" s="19" t="s">
        <v>173</v>
      </c>
      <c r="G1" s="20">
        <v>45151</v>
      </c>
    </row>
    <row r="3" spans="1:8" s="26" customFormat="1" x14ac:dyDescent="0.3">
      <c r="A3" s="24" t="s">
        <v>4</v>
      </c>
      <c r="B3" s="25" t="s">
        <v>5</v>
      </c>
      <c r="C3" s="24" t="s">
        <v>6</v>
      </c>
      <c r="D3" s="25" t="s">
        <v>9</v>
      </c>
      <c r="E3" s="24" t="s">
        <v>111</v>
      </c>
      <c r="F3" s="24" t="s">
        <v>7</v>
      </c>
      <c r="G3" s="24" t="s">
        <v>8</v>
      </c>
      <c r="H3" s="26" t="s">
        <v>112</v>
      </c>
    </row>
    <row r="5" spans="1:8" s="12" customFormat="1" x14ac:dyDescent="0.3">
      <c r="A5" s="21" t="s">
        <v>199</v>
      </c>
      <c r="B5" s="14"/>
      <c r="C5" s="20" t="s">
        <v>27</v>
      </c>
      <c r="D5" s="14">
        <v>13254</v>
      </c>
      <c r="E5" s="13" t="s">
        <v>85</v>
      </c>
      <c r="F5" s="14" t="s">
        <v>2</v>
      </c>
      <c r="H5" s="13" t="s">
        <v>303</v>
      </c>
    </row>
    <row r="6" spans="1:8" s="12" customFormat="1" x14ac:dyDescent="0.3">
      <c r="A6" s="21" t="s">
        <v>199</v>
      </c>
      <c r="B6" s="14"/>
      <c r="C6" s="20" t="s">
        <v>27</v>
      </c>
      <c r="D6" s="14">
        <v>13254</v>
      </c>
      <c r="E6" s="13" t="s">
        <v>43</v>
      </c>
      <c r="F6" s="14" t="s">
        <v>2</v>
      </c>
      <c r="H6" s="13"/>
    </row>
    <row r="7" spans="1:8" s="12" customFormat="1" x14ac:dyDescent="0.3">
      <c r="A7" s="21" t="s">
        <v>199</v>
      </c>
      <c r="B7" s="14"/>
      <c r="C7" s="20" t="s">
        <v>27</v>
      </c>
      <c r="D7" s="14">
        <v>13254</v>
      </c>
      <c r="E7" s="13" t="s">
        <v>14</v>
      </c>
      <c r="F7" s="14" t="s">
        <v>2</v>
      </c>
      <c r="H7" s="13"/>
    </row>
    <row r="8" spans="1:8" s="12" customFormat="1" x14ac:dyDescent="0.3">
      <c r="A8" s="21" t="s">
        <v>199</v>
      </c>
      <c r="B8" s="14"/>
      <c r="C8" s="20" t="s">
        <v>27</v>
      </c>
      <c r="D8" s="14">
        <v>13255</v>
      </c>
      <c r="E8" s="13" t="s">
        <v>85</v>
      </c>
      <c r="F8" s="14" t="s">
        <v>2</v>
      </c>
      <c r="H8" s="13" t="s">
        <v>303</v>
      </c>
    </row>
    <row r="9" spans="1:8" s="12" customFormat="1" x14ac:dyDescent="0.3">
      <c r="A9" s="21" t="s">
        <v>199</v>
      </c>
      <c r="B9" s="14"/>
      <c r="C9" s="20" t="s">
        <v>27</v>
      </c>
      <c r="D9" s="14">
        <v>13255</v>
      </c>
      <c r="E9" s="13" t="s">
        <v>43</v>
      </c>
      <c r="F9" s="14" t="s">
        <v>2</v>
      </c>
      <c r="H9" s="13"/>
    </row>
    <row r="10" spans="1:8" s="12" customFormat="1" x14ac:dyDescent="0.3">
      <c r="A10" s="21" t="s">
        <v>199</v>
      </c>
      <c r="B10" s="14"/>
      <c r="C10" s="20" t="s">
        <v>27</v>
      </c>
      <c r="D10" s="14">
        <v>13255</v>
      </c>
      <c r="E10" s="13" t="s">
        <v>14</v>
      </c>
      <c r="F10" s="14" t="s">
        <v>2</v>
      </c>
      <c r="H10" s="13"/>
    </row>
    <row r="11" spans="1:8" s="12" customFormat="1" ht="14.15" customHeight="1" x14ac:dyDescent="0.3">
      <c r="B11" s="14"/>
      <c r="C11" s="20"/>
      <c r="D11" s="14"/>
      <c r="E11" s="13"/>
      <c r="F11" s="14"/>
    </row>
    <row r="12" spans="1:8" x14ac:dyDescent="0.3">
      <c r="A12" s="22" t="s">
        <v>117</v>
      </c>
      <c r="B12" s="27">
        <v>2065</v>
      </c>
      <c r="C12" s="20" t="s">
        <v>239</v>
      </c>
      <c r="D12" s="14">
        <v>14201</v>
      </c>
      <c r="E12" s="13" t="s">
        <v>43</v>
      </c>
      <c r="F12" s="14" t="s">
        <v>2</v>
      </c>
      <c r="H12" s="13" t="s">
        <v>244</v>
      </c>
    </row>
    <row r="13" spans="1:8" x14ac:dyDescent="0.3">
      <c r="A13" s="22" t="s">
        <v>117</v>
      </c>
      <c r="B13" s="27">
        <v>1985</v>
      </c>
      <c r="C13" s="20" t="s">
        <v>73</v>
      </c>
      <c r="F13" s="14" t="s">
        <v>2</v>
      </c>
    </row>
    <row r="14" spans="1:8" x14ac:dyDescent="0.3">
      <c r="A14" s="22" t="s">
        <v>117</v>
      </c>
      <c r="B14" s="27">
        <v>2005</v>
      </c>
      <c r="C14" s="20" t="s">
        <v>31</v>
      </c>
      <c r="D14" s="14">
        <v>14284</v>
      </c>
      <c r="E14" s="13" t="s">
        <v>14</v>
      </c>
      <c r="F14" s="14" t="s">
        <v>2</v>
      </c>
    </row>
    <row r="15" spans="1:8" x14ac:dyDescent="0.3">
      <c r="A15" s="22" t="s">
        <v>117</v>
      </c>
      <c r="B15" s="28" t="s">
        <v>197</v>
      </c>
      <c r="C15" s="20" t="s">
        <v>31</v>
      </c>
      <c r="D15" s="14">
        <v>14272</v>
      </c>
      <c r="E15" s="13" t="s">
        <v>14</v>
      </c>
      <c r="F15" s="14" t="s">
        <v>2</v>
      </c>
    </row>
    <row r="16" spans="1:8" x14ac:dyDescent="0.3">
      <c r="A16" s="22" t="s">
        <v>117</v>
      </c>
      <c r="B16" s="28" t="s">
        <v>188</v>
      </c>
      <c r="C16" s="20" t="s">
        <v>31</v>
      </c>
      <c r="D16" s="14">
        <v>14272</v>
      </c>
      <c r="E16" s="13" t="s">
        <v>43</v>
      </c>
      <c r="F16" s="14" t="s">
        <v>2</v>
      </c>
    </row>
    <row r="17" spans="1:8" x14ac:dyDescent="0.3">
      <c r="A17" s="22" t="s">
        <v>117</v>
      </c>
      <c r="B17" s="27">
        <v>2066</v>
      </c>
      <c r="C17" s="20" t="s">
        <v>24</v>
      </c>
      <c r="D17" s="14">
        <v>14305</v>
      </c>
      <c r="E17" s="13" t="s">
        <v>14</v>
      </c>
      <c r="F17" s="14" t="s">
        <v>2</v>
      </c>
    </row>
    <row r="18" spans="1:8" x14ac:dyDescent="0.3">
      <c r="A18" s="22" t="s">
        <v>117</v>
      </c>
      <c r="B18" s="27"/>
      <c r="C18" s="20" t="s">
        <v>24</v>
      </c>
      <c r="D18" s="14">
        <v>14302</v>
      </c>
      <c r="E18" s="13" t="s">
        <v>43</v>
      </c>
      <c r="F18" s="14" t="s">
        <v>2</v>
      </c>
    </row>
    <row r="19" spans="1:8" x14ac:dyDescent="0.3">
      <c r="A19" s="22" t="s">
        <v>117</v>
      </c>
      <c r="B19" s="27">
        <v>2050</v>
      </c>
      <c r="C19" s="20" t="s">
        <v>107</v>
      </c>
      <c r="D19" s="14">
        <v>15302</v>
      </c>
      <c r="E19" s="13" t="s">
        <v>43</v>
      </c>
      <c r="F19" s="14" t="s">
        <v>2</v>
      </c>
      <c r="H19" s="13" t="s">
        <v>257</v>
      </c>
    </row>
    <row r="20" spans="1:8" x14ac:dyDescent="0.3">
      <c r="A20" s="22" t="s">
        <v>117</v>
      </c>
      <c r="B20" s="42" t="s">
        <v>252</v>
      </c>
      <c r="C20" s="20" t="s">
        <v>107</v>
      </c>
      <c r="D20" s="14">
        <v>15301</v>
      </c>
      <c r="E20" s="13" t="s">
        <v>43</v>
      </c>
      <c r="F20" s="14" t="s">
        <v>2</v>
      </c>
      <c r="H20" s="13" t="s">
        <v>256</v>
      </c>
    </row>
    <row r="21" spans="1:8" s="12" customFormat="1" ht="14.15" customHeight="1" x14ac:dyDescent="0.3">
      <c r="B21" s="14"/>
      <c r="C21" s="20"/>
      <c r="D21" s="14"/>
      <c r="E21" s="13"/>
      <c r="F21" s="14"/>
    </row>
    <row r="22" spans="1:8" s="12" customFormat="1" x14ac:dyDescent="0.3">
      <c r="A22" s="21" t="s">
        <v>189</v>
      </c>
      <c r="B22" s="14">
        <v>2463</v>
      </c>
      <c r="C22" s="20" t="s">
        <v>107</v>
      </c>
      <c r="D22" s="14"/>
      <c r="E22" s="13" t="s">
        <v>43</v>
      </c>
      <c r="F22" s="14" t="s">
        <v>2</v>
      </c>
      <c r="H22" s="13" t="s">
        <v>115</v>
      </c>
    </row>
    <row r="23" spans="1:8" s="12" customFormat="1" ht="14.15" customHeight="1" x14ac:dyDescent="0.3">
      <c r="B23" s="14"/>
      <c r="C23" s="20"/>
      <c r="D23" s="14"/>
      <c r="E23" s="13"/>
      <c r="F23" s="14"/>
    </row>
    <row r="24" spans="1:8" s="12" customFormat="1" x14ac:dyDescent="0.3">
      <c r="A24" s="21" t="s">
        <v>183</v>
      </c>
      <c r="B24" s="14" t="s">
        <v>192</v>
      </c>
      <c r="C24" s="20" t="s">
        <v>24</v>
      </c>
      <c r="D24" s="14">
        <v>14301</v>
      </c>
      <c r="E24" s="13" t="s">
        <v>43</v>
      </c>
      <c r="F24" s="14" t="s">
        <v>2</v>
      </c>
      <c r="H24" s="13" t="s">
        <v>115</v>
      </c>
    </row>
    <row r="25" spans="1:8" s="12" customFormat="1" x14ac:dyDescent="0.3">
      <c r="A25" s="21" t="s">
        <v>183</v>
      </c>
      <c r="B25" s="14" t="s">
        <v>198</v>
      </c>
      <c r="C25" s="20" t="s">
        <v>24</v>
      </c>
      <c r="D25" s="14">
        <v>14304</v>
      </c>
      <c r="E25" s="13" t="s">
        <v>43</v>
      </c>
      <c r="F25" s="14" t="s">
        <v>2</v>
      </c>
      <c r="H25" s="13" t="s">
        <v>115</v>
      </c>
    </row>
    <row r="26" spans="1:8" s="12" customFormat="1" x14ac:dyDescent="0.3">
      <c r="A26" s="21" t="s">
        <v>183</v>
      </c>
      <c r="B26" s="14" t="s">
        <v>191</v>
      </c>
      <c r="C26" s="20" t="s">
        <v>24</v>
      </c>
      <c r="D26" s="14">
        <v>14318</v>
      </c>
      <c r="E26" s="13" t="s">
        <v>43</v>
      </c>
      <c r="F26" s="14" t="s">
        <v>2</v>
      </c>
      <c r="H26" s="13" t="s">
        <v>115</v>
      </c>
    </row>
    <row r="27" spans="1:8" s="12" customFormat="1" x14ac:dyDescent="0.3">
      <c r="A27" s="21" t="s">
        <v>183</v>
      </c>
      <c r="B27" s="14" t="s">
        <v>185</v>
      </c>
      <c r="C27" s="20" t="s">
        <v>24</v>
      </c>
      <c r="D27" s="14">
        <v>14316</v>
      </c>
      <c r="E27" s="13" t="s">
        <v>14</v>
      </c>
      <c r="F27" s="14" t="s">
        <v>2</v>
      </c>
      <c r="H27" s="13" t="s">
        <v>115</v>
      </c>
    </row>
    <row r="28" spans="1:8" s="12" customFormat="1" x14ac:dyDescent="0.3">
      <c r="A28" s="21" t="s">
        <v>183</v>
      </c>
      <c r="B28" s="14" t="s">
        <v>200</v>
      </c>
      <c r="C28" s="20" t="s">
        <v>24</v>
      </c>
      <c r="D28" s="14">
        <v>14316</v>
      </c>
      <c r="E28" s="13" t="s">
        <v>14</v>
      </c>
      <c r="F28" s="14" t="s">
        <v>2</v>
      </c>
      <c r="H28" s="13" t="s">
        <v>115</v>
      </c>
    </row>
    <row r="29" spans="1:8" s="12" customFormat="1" x14ac:dyDescent="0.3">
      <c r="A29" s="21" t="s">
        <v>183</v>
      </c>
      <c r="B29" s="14" t="s">
        <v>190</v>
      </c>
      <c r="C29" s="20" t="s">
        <v>24</v>
      </c>
      <c r="D29" s="14">
        <v>14308</v>
      </c>
      <c r="E29" s="13" t="s">
        <v>14</v>
      </c>
      <c r="F29" s="14" t="s">
        <v>2</v>
      </c>
      <c r="H29" s="13" t="s">
        <v>115</v>
      </c>
    </row>
    <row r="30" spans="1:8" s="12" customFormat="1" x14ac:dyDescent="0.3">
      <c r="A30" s="21" t="s">
        <v>183</v>
      </c>
      <c r="B30" s="14" t="s">
        <v>184</v>
      </c>
      <c r="C30" s="20" t="s">
        <v>24</v>
      </c>
      <c r="D30" s="14">
        <v>14312</v>
      </c>
      <c r="E30" s="13" t="s">
        <v>14</v>
      </c>
      <c r="F30" s="14" t="s">
        <v>2</v>
      </c>
      <c r="H30" s="13" t="s">
        <v>115</v>
      </c>
    </row>
    <row r="31" spans="1:8" s="12" customFormat="1" x14ac:dyDescent="0.3">
      <c r="A31" s="21" t="s">
        <v>183</v>
      </c>
      <c r="B31" s="14" t="s">
        <v>196</v>
      </c>
      <c r="C31" s="20" t="s">
        <v>36</v>
      </c>
      <c r="D31" s="14">
        <v>13305</v>
      </c>
      <c r="E31" s="13" t="s">
        <v>14</v>
      </c>
      <c r="F31" s="14" t="s">
        <v>2</v>
      </c>
      <c r="H31" s="13" t="s">
        <v>115</v>
      </c>
    </row>
    <row r="32" spans="1:8" s="12" customFormat="1" x14ac:dyDescent="0.3">
      <c r="A32" s="21" t="s">
        <v>183</v>
      </c>
      <c r="B32" s="14" t="s">
        <v>193</v>
      </c>
      <c r="C32" s="20" t="s">
        <v>36</v>
      </c>
      <c r="D32" s="14">
        <v>13303</v>
      </c>
      <c r="E32" s="13" t="s">
        <v>14</v>
      </c>
      <c r="F32" s="14" t="s">
        <v>2</v>
      </c>
      <c r="H32" s="13" t="s">
        <v>115</v>
      </c>
    </row>
    <row r="33" spans="1:8" s="12" customFormat="1" x14ac:dyDescent="0.3">
      <c r="A33" s="21" t="s">
        <v>183</v>
      </c>
      <c r="B33" s="14" t="s">
        <v>194</v>
      </c>
      <c r="C33" s="20" t="s">
        <v>36</v>
      </c>
      <c r="D33" s="14">
        <v>13310</v>
      </c>
      <c r="E33" s="13" t="s">
        <v>14</v>
      </c>
      <c r="F33" s="14" t="s">
        <v>2</v>
      </c>
      <c r="H33" s="13" t="s">
        <v>115</v>
      </c>
    </row>
    <row r="34" spans="1:8" s="12" customFormat="1" x14ac:dyDescent="0.3">
      <c r="A34" s="21" t="s">
        <v>183</v>
      </c>
      <c r="B34" s="14" t="s">
        <v>195</v>
      </c>
      <c r="C34" s="20" t="s">
        <v>36</v>
      </c>
      <c r="D34" s="14">
        <v>13317</v>
      </c>
      <c r="E34" s="13" t="s">
        <v>14</v>
      </c>
      <c r="F34" s="14" t="s">
        <v>2</v>
      </c>
      <c r="H34" s="13" t="s">
        <v>115</v>
      </c>
    </row>
    <row r="35" spans="1:8" s="12" customFormat="1" x14ac:dyDescent="0.3">
      <c r="A35" s="21" t="s">
        <v>183</v>
      </c>
      <c r="B35" s="14" t="s">
        <v>186</v>
      </c>
      <c r="C35" s="20" t="s">
        <v>36</v>
      </c>
      <c r="D35" s="14">
        <v>13302</v>
      </c>
      <c r="E35" s="13" t="s">
        <v>14</v>
      </c>
      <c r="F35" s="14" t="s">
        <v>2</v>
      </c>
      <c r="H35" s="13" t="s">
        <v>115</v>
      </c>
    </row>
    <row r="36" spans="1:8" s="12" customFormat="1" x14ac:dyDescent="0.3">
      <c r="A36" s="21" t="s">
        <v>183</v>
      </c>
      <c r="B36" s="14" t="s">
        <v>201</v>
      </c>
      <c r="C36" s="20" t="s">
        <v>24</v>
      </c>
      <c r="D36" s="14">
        <v>14305</v>
      </c>
      <c r="E36" s="13" t="s">
        <v>14</v>
      </c>
      <c r="F36" s="14" t="s">
        <v>2</v>
      </c>
      <c r="H36" s="13" t="s">
        <v>115</v>
      </c>
    </row>
    <row r="37" spans="1:8" s="12" customFormat="1" x14ac:dyDescent="0.3">
      <c r="A37" s="21" t="s">
        <v>183</v>
      </c>
      <c r="B37" s="14" t="s">
        <v>202</v>
      </c>
      <c r="C37" s="20" t="s">
        <v>24</v>
      </c>
      <c r="D37" s="14">
        <v>14253</v>
      </c>
      <c r="E37" s="13" t="s">
        <v>43</v>
      </c>
      <c r="F37" s="14" t="s">
        <v>2</v>
      </c>
      <c r="H37" s="13" t="s">
        <v>115</v>
      </c>
    </row>
    <row r="38" spans="1:8" s="12" customFormat="1" x14ac:dyDescent="0.3">
      <c r="A38" s="21" t="s">
        <v>183</v>
      </c>
      <c r="B38" s="14" t="s">
        <v>203</v>
      </c>
      <c r="C38" s="20" t="s">
        <v>92</v>
      </c>
      <c r="D38" s="14">
        <v>13254</v>
      </c>
      <c r="E38" s="13" t="s">
        <v>14</v>
      </c>
      <c r="F38" s="14" t="s">
        <v>2</v>
      </c>
      <c r="H38" s="13" t="s">
        <v>115</v>
      </c>
    </row>
    <row r="39" spans="1:8" s="12" customFormat="1" x14ac:dyDescent="0.3">
      <c r="A39" s="21" t="s">
        <v>183</v>
      </c>
      <c r="B39" s="14" t="s">
        <v>204</v>
      </c>
      <c r="C39" s="20" t="s">
        <v>73</v>
      </c>
      <c r="D39" s="14">
        <v>14269</v>
      </c>
      <c r="E39" s="13" t="s">
        <v>14</v>
      </c>
      <c r="F39" s="14" t="s">
        <v>2</v>
      </c>
      <c r="H39" s="13" t="s">
        <v>115</v>
      </c>
    </row>
    <row r="40" spans="1:8" s="12" customFormat="1" x14ac:dyDescent="0.3">
      <c r="A40" s="21" t="s">
        <v>183</v>
      </c>
      <c r="B40" s="14" t="s">
        <v>213</v>
      </c>
      <c r="C40" s="20" t="s">
        <v>212</v>
      </c>
      <c r="D40" s="14">
        <v>12251</v>
      </c>
      <c r="E40" s="13" t="s">
        <v>14</v>
      </c>
      <c r="F40" s="14" t="s">
        <v>2</v>
      </c>
      <c r="H40" s="13" t="s">
        <v>115</v>
      </c>
    </row>
    <row r="41" spans="1:8" s="12" customFormat="1" x14ac:dyDescent="0.3">
      <c r="A41" s="21" t="s">
        <v>183</v>
      </c>
      <c r="B41" s="14" t="s">
        <v>205</v>
      </c>
      <c r="C41" s="20" t="s">
        <v>73</v>
      </c>
      <c r="D41" s="14">
        <v>14276</v>
      </c>
      <c r="E41" s="13" t="s">
        <v>14</v>
      </c>
      <c r="F41" s="14" t="s">
        <v>2</v>
      </c>
      <c r="H41" s="13" t="s">
        <v>115</v>
      </c>
    </row>
    <row r="42" spans="1:8" s="12" customFormat="1" x14ac:dyDescent="0.3">
      <c r="A42" s="21" t="s">
        <v>183</v>
      </c>
      <c r="B42" s="14" t="s">
        <v>206</v>
      </c>
      <c r="C42" s="20" t="s">
        <v>92</v>
      </c>
      <c r="D42" s="14">
        <v>13255</v>
      </c>
      <c r="E42" s="13" t="s">
        <v>14</v>
      </c>
      <c r="F42" s="14" t="s">
        <v>2</v>
      </c>
      <c r="H42" s="13" t="s">
        <v>115</v>
      </c>
    </row>
    <row r="43" spans="1:8" s="12" customFormat="1" x14ac:dyDescent="0.3">
      <c r="A43" s="21" t="s">
        <v>183</v>
      </c>
      <c r="B43" s="14" t="s">
        <v>207</v>
      </c>
      <c r="C43" s="20" t="s">
        <v>73</v>
      </c>
      <c r="D43" s="14">
        <v>14257</v>
      </c>
      <c r="E43" s="13" t="s">
        <v>43</v>
      </c>
      <c r="F43" s="14" t="s">
        <v>2</v>
      </c>
      <c r="H43" s="13" t="s">
        <v>115</v>
      </c>
    </row>
    <row r="44" spans="1:8" s="12" customFormat="1" x14ac:dyDescent="0.3">
      <c r="A44" s="21" t="s">
        <v>183</v>
      </c>
      <c r="B44" s="14" t="s">
        <v>208</v>
      </c>
      <c r="C44" s="20" t="s">
        <v>73</v>
      </c>
      <c r="D44" s="14">
        <v>14267</v>
      </c>
      <c r="E44" s="13" t="s">
        <v>14</v>
      </c>
      <c r="F44" s="14" t="s">
        <v>2</v>
      </c>
      <c r="H44" s="13" t="s">
        <v>115</v>
      </c>
    </row>
    <row r="45" spans="1:8" s="12" customFormat="1" x14ac:dyDescent="0.3">
      <c r="A45" s="21" t="s">
        <v>183</v>
      </c>
      <c r="B45" s="14" t="s">
        <v>209</v>
      </c>
      <c r="C45" s="20" t="s">
        <v>73</v>
      </c>
      <c r="D45" s="14">
        <v>14274</v>
      </c>
      <c r="E45" s="13" t="s">
        <v>14</v>
      </c>
      <c r="F45" s="14" t="s">
        <v>2</v>
      </c>
      <c r="H45" s="13" t="s">
        <v>115</v>
      </c>
    </row>
    <row r="47" spans="1:8" s="12" customFormat="1" x14ac:dyDescent="0.3">
      <c r="A47" s="21" t="s">
        <v>122</v>
      </c>
      <c r="B47" s="14">
        <v>796</v>
      </c>
      <c r="C47" s="20" t="s">
        <v>24</v>
      </c>
      <c r="D47" s="14">
        <v>14302</v>
      </c>
      <c r="E47" s="13" t="s">
        <v>43</v>
      </c>
      <c r="F47" s="14" t="s">
        <v>2</v>
      </c>
    </row>
    <row r="48" spans="1:8" s="12" customFormat="1" x14ac:dyDescent="0.3">
      <c r="A48" s="21" t="s">
        <v>122</v>
      </c>
      <c r="B48" s="14">
        <v>679</v>
      </c>
      <c r="C48" s="13" t="s">
        <v>31</v>
      </c>
      <c r="D48" s="14">
        <v>12251</v>
      </c>
      <c r="E48" s="13" t="s">
        <v>43</v>
      </c>
      <c r="F48" s="14" t="s">
        <v>2</v>
      </c>
    </row>
    <row r="49" spans="1:25" s="12" customFormat="1" x14ac:dyDescent="0.3">
      <c r="A49" s="12" t="s">
        <v>122</v>
      </c>
      <c r="B49" s="14"/>
      <c r="C49" s="13" t="s">
        <v>239</v>
      </c>
      <c r="D49" s="14">
        <v>14201</v>
      </c>
      <c r="F49" s="14" t="s">
        <v>2</v>
      </c>
      <c r="H49" s="13" t="s">
        <v>240</v>
      </c>
    </row>
    <row r="50" spans="1:25" s="12" customFormat="1" x14ac:dyDescent="0.3">
      <c r="A50" s="21" t="s">
        <v>122</v>
      </c>
      <c r="B50" s="14">
        <v>742</v>
      </c>
      <c r="C50" s="20" t="s">
        <v>239</v>
      </c>
      <c r="D50" s="14">
        <v>14201</v>
      </c>
      <c r="E50" s="13" t="s">
        <v>43</v>
      </c>
      <c r="F50" s="14" t="s">
        <v>2</v>
      </c>
      <c r="H50" s="12" t="s">
        <v>244</v>
      </c>
    </row>
    <row r="51" spans="1:25" s="12" customFormat="1" x14ac:dyDescent="0.3">
      <c r="A51" s="21" t="s">
        <v>122</v>
      </c>
      <c r="B51" s="14">
        <v>774</v>
      </c>
      <c r="C51" s="20" t="s">
        <v>239</v>
      </c>
      <c r="D51" s="14">
        <v>14201</v>
      </c>
      <c r="E51" s="13" t="s">
        <v>14</v>
      </c>
      <c r="F51" s="14" t="s">
        <v>2</v>
      </c>
      <c r="H51" s="12" t="s">
        <v>244</v>
      </c>
    </row>
    <row r="52" spans="1:25" s="12" customFormat="1" x14ac:dyDescent="0.3">
      <c r="A52" s="21" t="s">
        <v>122</v>
      </c>
      <c r="B52" s="14">
        <v>743</v>
      </c>
      <c r="C52" s="20" t="s">
        <v>24</v>
      </c>
      <c r="D52" s="14">
        <v>14302</v>
      </c>
      <c r="E52" s="13" t="s">
        <v>14</v>
      </c>
      <c r="F52" s="14" t="s">
        <v>2</v>
      </c>
    </row>
    <row r="53" spans="1:25" s="12" customFormat="1" x14ac:dyDescent="0.3">
      <c r="A53" s="21" t="s">
        <v>122</v>
      </c>
      <c r="B53" s="14">
        <v>743</v>
      </c>
      <c r="C53" s="20" t="s">
        <v>24</v>
      </c>
      <c r="D53" s="14">
        <v>14316</v>
      </c>
      <c r="E53" s="13" t="s">
        <v>14</v>
      </c>
      <c r="F53" s="14" t="s">
        <v>2</v>
      </c>
    </row>
    <row r="54" spans="1:25" s="12" customFormat="1" x14ac:dyDescent="0.3">
      <c r="A54" s="21" t="s">
        <v>122</v>
      </c>
      <c r="B54" s="14">
        <v>757</v>
      </c>
      <c r="C54" s="20" t="s">
        <v>107</v>
      </c>
      <c r="D54" s="14">
        <v>15301</v>
      </c>
      <c r="E54" s="13" t="s">
        <v>43</v>
      </c>
      <c r="F54" s="14" t="s">
        <v>2</v>
      </c>
    </row>
    <row r="55" spans="1:25" s="12" customFormat="1" x14ac:dyDescent="0.3">
      <c r="A55" s="21" t="s">
        <v>122</v>
      </c>
      <c r="B55" s="14">
        <v>767</v>
      </c>
      <c r="C55" s="20" t="s">
        <v>73</v>
      </c>
      <c r="D55" s="14">
        <v>14275</v>
      </c>
      <c r="E55" s="13" t="s">
        <v>14</v>
      </c>
      <c r="F55" s="14" t="s">
        <v>2</v>
      </c>
    </row>
    <row r="56" spans="1:25" s="23" customFormat="1" x14ac:dyDescent="0.3">
      <c r="A56" s="12" t="s">
        <v>122</v>
      </c>
      <c r="B56" s="14">
        <v>767</v>
      </c>
      <c r="C56" s="20" t="s">
        <v>73</v>
      </c>
      <c r="D56" s="14">
        <v>12251</v>
      </c>
      <c r="E56" s="13" t="s">
        <v>43</v>
      </c>
      <c r="F56" s="14" t="s">
        <v>2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s="12" customFormat="1" x14ac:dyDescent="0.3">
      <c r="A57" s="21" t="s">
        <v>122</v>
      </c>
      <c r="B57" s="14">
        <v>768</v>
      </c>
      <c r="C57" s="20" t="s">
        <v>73</v>
      </c>
      <c r="D57" s="14">
        <v>12251</v>
      </c>
      <c r="E57" s="13" t="s">
        <v>43</v>
      </c>
      <c r="F57" s="14" t="s">
        <v>2</v>
      </c>
    </row>
    <row r="58" spans="1:25" s="12" customFormat="1" x14ac:dyDescent="0.3">
      <c r="A58" s="21" t="s">
        <v>122</v>
      </c>
      <c r="B58" s="14">
        <v>769</v>
      </c>
      <c r="C58" s="20" t="s">
        <v>24</v>
      </c>
      <c r="D58" s="14">
        <v>14302</v>
      </c>
      <c r="E58" s="13" t="s">
        <v>43</v>
      </c>
      <c r="F58" s="14" t="s">
        <v>2</v>
      </c>
    </row>
    <row r="59" spans="1:25" s="12" customFormat="1" x14ac:dyDescent="0.3">
      <c r="A59" s="21" t="s">
        <v>122</v>
      </c>
      <c r="B59" s="14">
        <v>787</v>
      </c>
      <c r="C59" s="20" t="s">
        <v>107</v>
      </c>
      <c r="D59" s="14">
        <v>15303</v>
      </c>
      <c r="E59" s="13" t="s">
        <v>43</v>
      </c>
      <c r="F59" s="14" t="s">
        <v>2</v>
      </c>
    </row>
    <row r="60" spans="1:25" x14ac:dyDescent="0.3">
      <c r="A60" s="1"/>
    </row>
    <row r="61" spans="1:25" s="12" customFormat="1" x14ac:dyDescent="0.3">
      <c r="A61" s="21" t="s">
        <v>250</v>
      </c>
      <c r="B61" s="14" t="s">
        <v>248</v>
      </c>
      <c r="C61" s="20" t="s">
        <v>239</v>
      </c>
      <c r="D61" s="14">
        <v>14201</v>
      </c>
      <c r="E61" s="13" t="s">
        <v>43</v>
      </c>
      <c r="F61" s="14" t="s">
        <v>1</v>
      </c>
      <c r="G61" s="12" t="s">
        <v>249</v>
      </c>
      <c r="H61" s="12" t="s">
        <v>253</v>
      </c>
    </row>
    <row r="62" spans="1:25" s="12" customFormat="1" x14ac:dyDescent="0.3">
      <c r="B62" s="14"/>
      <c r="C62" s="20"/>
      <c r="D62" s="14"/>
      <c r="E62" s="13"/>
      <c r="F62" s="14"/>
    </row>
    <row r="63" spans="1:25" x14ac:dyDescent="0.3">
      <c r="A63" s="1"/>
    </row>
    <row r="64" spans="1:25" ht="14.25" customHeight="1" x14ac:dyDescent="0.3">
      <c r="A64" s="1"/>
    </row>
    <row r="65" spans="1:8" s="18" customFormat="1" ht="14.25" customHeight="1" x14ac:dyDescent="0.3">
      <c r="A65" s="8"/>
      <c r="B65" s="30" t="s">
        <v>19</v>
      </c>
      <c r="C65" s="31">
        <f>COUNTA(C4:C63)</f>
        <v>52</v>
      </c>
      <c r="D65" s="29"/>
    </row>
    <row r="66" spans="1:8" ht="14.25" customHeight="1" x14ac:dyDescent="0.3">
      <c r="A66" s="1"/>
    </row>
    <row r="67" spans="1:8" ht="14.25" customHeight="1" x14ac:dyDescent="0.3">
      <c r="A67" s="1"/>
    </row>
    <row r="68" spans="1:8" ht="14.25" customHeight="1" x14ac:dyDescent="0.3"/>
    <row r="69" spans="1:8" ht="14.25" customHeight="1" x14ac:dyDescent="0.3"/>
    <row r="70" spans="1:8" ht="14.25" customHeight="1" x14ac:dyDescent="0.3"/>
    <row r="71" spans="1:8" s="12" customFormat="1" ht="14.5" x14ac:dyDescent="0.35">
      <c r="A71" s="12" t="s">
        <v>258</v>
      </c>
      <c r="B71" s="15"/>
      <c r="H71" s="43" t="s">
        <v>259</v>
      </c>
    </row>
    <row r="72" spans="1:8" s="12" customFormat="1" x14ac:dyDescent="0.3">
      <c r="B72" s="15"/>
    </row>
    <row r="73" spans="1:8" s="12" customFormat="1" x14ac:dyDescent="0.3">
      <c r="A73" s="12" t="s">
        <v>290</v>
      </c>
      <c r="B73" s="15"/>
    </row>
    <row r="74" spans="1:8" ht="14.25" customHeight="1" x14ac:dyDescent="0.3"/>
    <row r="75" spans="1:8" ht="14.25" customHeight="1" x14ac:dyDescent="0.3"/>
    <row r="76" spans="1:8" ht="14.25" customHeight="1" x14ac:dyDescent="0.3"/>
    <row r="77" spans="1:8" ht="14.25" customHeight="1" x14ac:dyDescent="0.3"/>
    <row r="78" spans="1:8" ht="14.25" customHeight="1" x14ac:dyDescent="0.3"/>
    <row r="79" spans="1:8" ht="14.25" customHeight="1" x14ac:dyDescent="0.3"/>
    <row r="80" spans="1:8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</sheetData>
  <hyperlinks>
    <hyperlink ref="H71" r:id="rId1" xr:uid="{3880A354-BC90-4622-B533-87EB2709E9DD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41FA-497D-4DD5-A14E-C151A2C23ADF}">
  <dimension ref="A1:K76"/>
  <sheetViews>
    <sheetView topLeftCell="A26" workbookViewId="0">
      <selection activeCell="D66" sqref="D66"/>
    </sheetView>
  </sheetViews>
  <sheetFormatPr baseColWidth="10" defaultRowHeight="14" x14ac:dyDescent="0.3"/>
  <cols>
    <col min="1" max="1" width="15.81640625" style="15" customWidth="1"/>
    <col min="2" max="2" width="17.453125" style="15" customWidth="1"/>
    <col min="3" max="3" width="10.90625" style="15"/>
    <col min="4" max="4" width="19.1796875" style="15" customWidth="1"/>
    <col min="5" max="5" width="14.81640625" style="15" customWidth="1"/>
    <col min="6" max="7" width="10.90625" style="15"/>
    <col min="8" max="8" width="58.7265625" style="15" customWidth="1"/>
    <col min="9" max="16384" width="10.90625" style="15"/>
  </cols>
  <sheetData>
    <row r="1" spans="1:8" ht="25" x14ac:dyDescent="0.5">
      <c r="A1" s="50" t="s">
        <v>246</v>
      </c>
      <c r="C1" s="2"/>
      <c r="G1" s="16">
        <f ca="1">TODAY()</f>
        <v>46212</v>
      </c>
    </row>
    <row r="2" spans="1:8" x14ac:dyDescent="0.3">
      <c r="C2" s="2"/>
    </row>
    <row r="3" spans="1:8" s="6" customFormat="1" ht="13" x14ac:dyDescent="0.3">
      <c r="A3" s="4" t="s">
        <v>4</v>
      </c>
      <c r="B3" s="4" t="s">
        <v>5</v>
      </c>
      <c r="C3" s="4" t="s">
        <v>6</v>
      </c>
      <c r="D3" s="4" t="s">
        <v>9</v>
      </c>
      <c r="E3" s="4" t="s">
        <v>111</v>
      </c>
      <c r="F3" s="4" t="s">
        <v>7</v>
      </c>
      <c r="G3" s="4" t="s">
        <v>8</v>
      </c>
      <c r="H3" s="4" t="s">
        <v>112</v>
      </c>
    </row>
    <row r="4" spans="1:8" x14ac:dyDescent="0.3">
      <c r="C4" s="2"/>
    </row>
    <row r="5" spans="1:8" s="14" customFormat="1" x14ac:dyDescent="0.3">
      <c r="A5" s="57" t="s">
        <v>216</v>
      </c>
      <c r="B5" s="2"/>
      <c r="C5" s="2"/>
      <c r="D5" s="2"/>
      <c r="E5" s="2"/>
      <c r="F5" s="2"/>
      <c r="G5" s="2"/>
    </row>
    <row r="6" spans="1:8" s="14" customFormat="1" x14ac:dyDescent="0.3">
      <c r="A6" s="2"/>
      <c r="B6" s="2"/>
      <c r="C6" s="2"/>
      <c r="D6" s="2"/>
      <c r="E6" s="2"/>
      <c r="F6" s="2"/>
      <c r="G6" s="2"/>
    </row>
    <row r="7" spans="1:8" s="14" customFormat="1" x14ac:dyDescent="0.3">
      <c r="A7" s="41" t="s">
        <v>0</v>
      </c>
      <c r="B7" s="2">
        <v>41259</v>
      </c>
      <c r="C7" s="2" t="s">
        <v>92</v>
      </c>
      <c r="D7" s="2">
        <v>13257</v>
      </c>
      <c r="E7" s="2" t="s">
        <v>14</v>
      </c>
      <c r="F7" s="2"/>
      <c r="G7" s="2"/>
      <c r="H7" s="14" t="s">
        <v>217</v>
      </c>
    </row>
    <row r="8" spans="1:8" s="14" customFormat="1" x14ac:dyDescent="0.3">
      <c r="A8" s="41" t="s">
        <v>0</v>
      </c>
      <c r="B8" s="2">
        <v>41280</v>
      </c>
      <c r="C8" s="2" t="s">
        <v>73</v>
      </c>
      <c r="D8" s="2">
        <v>14273</v>
      </c>
      <c r="E8" s="2" t="s">
        <v>43</v>
      </c>
      <c r="F8" s="2" t="s">
        <v>2</v>
      </c>
      <c r="G8" s="2"/>
      <c r="H8" s="14" t="s">
        <v>182</v>
      </c>
    </row>
    <row r="9" spans="1:8" s="14" customFormat="1" x14ac:dyDescent="0.3">
      <c r="A9" s="41" t="s">
        <v>0</v>
      </c>
      <c r="B9" s="2">
        <v>43023</v>
      </c>
      <c r="C9" s="2" t="s">
        <v>73</v>
      </c>
      <c r="D9" s="2">
        <v>14253</v>
      </c>
      <c r="E9" s="2" t="s">
        <v>43</v>
      </c>
      <c r="F9" s="2" t="s">
        <v>2</v>
      </c>
      <c r="G9" s="2"/>
      <c r="H9" s="14" t="s">
        <v>222</v>
      </c>
    </row>
    <row r="10" spans="1:8" s="14" customFormat="1" x14ac:dyDescent="0.3">
      <c r="A10" s="41" t="s">
        <v>0</v>
      </c>
      <c r="B10" s="2">
        <v>43043</v>
      </c>
      <c r="C10" s="2" t="s">
        <v>92</v>
      </c>
      <c r="D10" s="2">
        <v>13253</v>
      </c>
      <c r="E10" s="2" t="s">
        <v>14</v>
      </c>
      <c r="F10" s="2" t="s">
        <v>3</v>
      </c>
      <c r="G10" s="2" t="s">
        <v>251</v>
      </c>
      <c r="H10" s="14" t="s">
        <v>218</v>
      </c>
    </row>
    <row r="11" spans="1:8" s="14" customFormat="1" x14ac:dyDescent="0.3">
      <c r="A11" s="41" t="s">
        <v>0</v>
      </c>
      <c r="B11" s="2">
        <v>43538</v>
      </c>
      <c r="C11" s="2" t="s">
        <v>92</v>
      </c>
      <c r="D11" s="2" t="s">
        <v>219</v>
      </c>
      <c r="E11" s="2" t="s">
        <v>14</v>
      </c>
      <c r="F11" s="2" t="s">
        <v>2</v>
      </c>
      <c r="G11" s="2"/>
    </row>
    <row r="12" spans="1:8" s="14" customFormat="1" x14ac:dyDescent="0.3">
      <c r="A12" s="41" t="s">
        <v>0</v>
      </c>
      <c r="B12" s="2">
        <v>43538</v>
      </c>
      <c r="C12" s="2" t="s">
        <v>92</v>
      </c>
      <c r="D12" s="2">
        <v>13253</v>
      </c>
      <c r="E12" s="2" t="s">
        <v>14</v>
      </c>
      <c r="F12" s="2" t="s">
        <v>3</v>
      </c>
      <c r="G12" s="2"/>
    </row>
    <row r="13" spans="1:8" s="14" customFormat="1" x14ac:dyDescent="0.3">
      <c r="A13" s="41" t="s">
        <v>0</v>
      </c>
      <c r="B13" s="2">
        <v>43539</v>
      </c>
      <c r="C13" s="2" t="s">
        <v>73</v>
      </c>
      <c r="D13" s="2">
        <v>14253</v>
      </c>
      <c r="E13" s="2" t="s">
        <v>43</v>
      </c>
      <c r="F13" s="2" t="s">
        <v>2</v>
      </c>
      <c r="G13" s="2"/>
    </row>
    <row r="14" spans="1:8" s="14" customFormat="1" x14ac:dyDescent="0.3">
      <c r="A14" s="41" t="s">
        <v>0</v>
      </c>
      <c r="B14" s="2">
        <v>43940</v>
      </c>
      <c r="C14" s="2" t="s">
        <v>73</v>
      </c>
      <c r="D14" s="2">
        <v>13254</v>
      </c>
      <c r="E14" s="2" t="s">
        <v>14</v>
      </c>
      <c r="F14" s="2" t="s">
        <v>2</v>
      </c>
      <c r="G14" s="2"/>
    </row>
    <row r="15" spans="1:8" s="14" customFormat="1" x14ac:dyDescent="0.3">
      <c r="A15" s="41" t="s">
        <v>0</v>
      </c>
      <c r="B15" s="2">
        <v>43941</v>
      </c>
      <c r="C15" s="2" t="s">
        <v>73</v>
      </c>
      <c r="D15" s="2">
        <v>13253</v>
      </c>
      <c r="E15" s="2" t="s">
        <v>14</v>
      </c>
      <c r="F15" s="2" t="s">
        <v>1</v>
      </c>
      <c r="G15" s="2"/>
    </row>
    <row r="16" spans="1:8" s="14" customFormat="1" x14ac:dyDescent="0.3">
      <c r="A16" s="41" t="s">
        <v>0</v>
      </c>
      <c r="B16" s="2">
        <v>43941</v>
      </c>
      <c r="C16" s="2" t="s">
        <v>73</v>
      </c>
      <c r="D16" s="2">
        <v>14253</v>
      </c>
      <c r="E16" s="2" t="s">
        <v>43</v>
      </c>
      <c r="F16" s="2" t="s">
        <v>1</v>
      </c>
      <c r="G16" s="2"/>
    </row>
    <row r="17" spans="1:7" s="14" customFormat="1" x14ac:dyDescent="0.3">
      <c r="A17" s="41" t="s">
        <v>0</v>
      </c>
      <c r="B17" s="2">
        <v>43966</v>
      </c>
      <c r="C17" s="2" t="s">
        <v>92</v>
      </c>
      <c r="D17" s="2">
        <v>13256</v>
      </c>
      <c r="E17" s="2" t="s">
        <v>14</v>
      </c>
      <c r="F17" s="2" t="s">
        <v>3</v>
      </c>
      <c r="G17" s="2" t="s">
        <v>251</v>
      </c>
    </row>
    <row r="18" spans="1:7" s="14" customFormat="1" x14ac:dyDescent="0.3">
      <c r="A18" s="41" t="s">
        <v>0</v>
      </c>
      <c r="B18" s="2">
        <v>63523</v>
      </c>
      <c r="C18" s="2" t="s">
        <v>73</v>
      </c>
      <c r="D18" s="2">
        <v>14252</v>
      </c>
      <c r="E18" s="2" t="s">
        <v>130</v>
      </c>
      <c r="F18" s="2" t="s">
        <v>2</v>
      </c>
      <c r="G18" s="2"/>
    </row>
    <row r="19" spans="1:7" s="14" customFormat="1" x14ac:dyDescent="0.3">
      <c r="A19" s="41" t="s">
        <v>0</v>
      </c>
      <c r="B19" s="2">
        <v>63523.1</v>
      </c>
      <c r="C19" s="2" t="s">
        <v>73</v>
      </c>
      <c r="D19" s="2">
        <v>14251</v>
      </c>
      <c r="E19" s="2" t="s">
        <v>43</v>
      </c>
      <c r="F19" s="2" t="s">
        <v>2</v>
      </c>
      <c r="G19" s="2"/>
    </row>
    <row r="20" spans="1:7" s="14" customFormat="1" x14ac:dyDescent="0.3">
      <c r="A20" s="41" t="s">
        <v>0</v>
      </c>
      <c r="B20" s="2">
        <v>63524</v>
      </c>
      <c r="C20" s="2" t="s">
        <v>73</v>
      </c>
      <c r="D20" s="2">
        <v>14258</v>
      </c>
      <c r="E20" s="2" t="s">
        <v>14</v>
      </c>
      <c r="F20" s="2" t="s">
        <v>2</v>
      </c>
      <c r="G20" s="2"/>
    </row>
    <row r="21" spans="1:7" s="14" customFormat="1" x14ac:dyDescent="0.3">
      <c r="A21" s="41" t="s">
        <v>0</v>
      </c>
      <c r="B21" s="2">
        <v>63527</v>
      </c>
      <c r="C21" s="2" t="s">
        <v>73</v>
      </c>
      <c r="D21" s="2">
        <v>14269</v>
      </c>
      <c r="E21" s="2" t="s">
        <v>14</v>
      </c>
      <c r="F21" s="2" t="s">
        <v>2</v>
      </c>
      <c r="G21" s="2"/>
    </row>
    <row r="22" spans="1:7" s="14" customFormat="1" x14ac:dyDescent="0.3">
      <c r="A22" s="41" t="s">
        <v>0</v>
      </c>
      <c r="B22" s="2">
        <v>63527.1</v>
      </c>
      <c r="C22" s="2" t="s">
        <v>73</v>
      </c>
      <c r="D22" s="2">
        <v>14267</v>
      </c>
      <c r="E22" s="2" t="s">
        <v>14</v>
      </c>
      <c r="F22" s="2" t="s">
        <v>2</v>
      </c>
      <c r="G22" s="2"/>
    </row>
    <row r="23" spans="1:7" s="14" customFormat="1" x14ac:dyDescent="0.3">
      <c r="A23" s="41" t="s">
        <v>0</v>
      </c>
      <c r="B23" s="2">
        <v>63528</v>
      </c>
      <c r="C23" s="2" t="s">
        <v>92</v>
      </c>
      <c r="D23" s="2" t="s">
        <v>220</v>
      </c>
      <c r="E23" s="2" t="s">
        <v>14</v>
      </c>
      <c r="F23" s="2" t="s">
        <v>2</v>
      </c>
      <c r="G23" s="2"/>
    </row>
    <row r="24" spans="1:7" s="14" customFormat="1" x14ac:dyDescent="0.3">
      <c r="A24" s="41" t="s">
        <v>0</v>
      </c>
      <c r="B24" s="2">
        <v>63529</v>
      </c>
      <c r="C24" s="2" t="s">
        <v>73</v>
      </c>
      <c r="D24" s="2">
        <v>14252</v>
      </c>
      <c r="E24" s="2" t="s">
        <v>43</v>
      </c>
      <c r="F24" s="2" t="s">
        <v>2</v>
      </c>
      <c r="G24" s="2"/>
    </row>
    <row r="25" spans="1:7" s="14" customFormat="1" x14ac:dyDescent="0.3">
      <c r="A25" s="41" t="s">
        <v>0</v>
      </c>
      <c r="B25" s="2">
        <v>63533</v>
      </c>
      <c r="C25" s="2" t="s">
        <v>73</v>
      </c>
      <c r="D25" s="2">
        <v>14253</v>
      </c>
      <c r="E25" s="2" t="s">
        <v>43</v>
      </c>
      <c r="F25" s="2" t="s">
        <v>2</v>
      </c>
      <c r="G25" s="2"/>
    </row>
    <row r="26" spans="1:7" s="14" customFormat="1" x14ac:dyDescent="0.3">
      <c r="A26" s="41" t="s">
        <v>0</v>
      </c>
      <c r="B26" s="2">
        <v>63849</v>
      </c>
      <c r="C26" s="2" t="s">
        <v>73</v>
      </c>
      <c r="D26" s="2">
        <v>13265</v>
      </c>
      <c r="E26" s="2" t="s">
        <v>14</v>
      </c>
      <c r="F26" s="2" t="s">
        <v>3</v>
      </c>
      <c r="G26" s="2" t="s">
        <v>251</v>
      </c>
    </row>
    <row r="27" spans="1:7" s="14" customFormat="1" x14ac:dyDescent="0.3">
      <c r="A27" s="41" t="s">
        <v>0</v>
      </c>
      <c r="B27" s="2">
        <v>63897</v>
      </c>
      <c r="C27" s="2" t="s">
        <v>73</v>
      </c>
      <c r="D27" s="2">
        <v>14272</v>
      </c>
      <c r="E27" s="2" t="s">
        <v>14</v>
      </c>
      <c r="F27" s="2" t="s">
        <v>2</v>
      </c>
      <c r="G27" s="2"/>
    </row>
    <row r="28" spans="1:7" s="14" customFormat="1" x14ac:dyDescent="0.3">
      <c r="A28" s="41" t="s">
        <v>0</v>
      </c>
      <c r="B28" s="2">
        <v>69523</v>
      </c>
      <c r="C28" s="2" t="s">
        <v>73</v>
      </c>
      <c r="D28" s="2">
        <v>14260</v>
      </c>
      <c r="E28" s="2" t="s">
        <v>116</v>
      </c>
      <c r="F28" s="2" t="s">
        <v>1</v>
      </c>
      <c r="G28" s="2"/>
    </row>
    <row r="29" spans="1:7" s="14" customFormat="1" x14ac:dyDescent="0.3">
      <c r="A29" s="41" t="s">
        <v>0</v>
      </c>
      <c r="B29" s="2">
        <v>69527.100000000006</v>
      </c>
      <c r="C29" s="2" t="s">
        <v>73</v>
      </c>
      <c r="D29" s="2">
        <v>14267</v>
      </c>
      <c r="E29" s="2" t="s">
        <v>14</v>
      </c>
      <c r="F29" s="2" t="s">
        <v>2</v>
      </c>
      <c r="G29" s="2"/>
    </row>
    <row r="30" spans="1:7" s="14" customFormat="1" x14ac:dyDescent="0.3">
      <c r="A30" s="41" t="s">
        <v>0</v>
      </c>
      <c r="B30" s="2">
        <v>69849</v>
      </c>
      <c r="C30" s="2" t="s">
        <v>73</v>
      </c>
      <c r="D30" s="2">
        <v>13265</v>
      </c>
      <c r="E30" s="2" t="s">
        <v>14</v>
      </c>
      <c r="F30" s="2" t="s">
        <v>1</v>
      </c>
      <c r="G30" s="2"/>
    </row>
    <row r="31" spans="1:7" s="14" customFormat="1" x14ac:dyDescent="0.3">
      <c r="A31" s="41" t="s">
        <v>0</v>
      </c>
      <c r="B31" s="2">
        <v>73249</v>
      </c>
      <c r="C31" s="2" t="s">
        <v>73</v>
      </c>
      <c r="D31" s="2">
        <v>14266</v>
      </c>
      <c r="E31" s="2" t="s">
        <v>14</v>
      </c>
      <c r="F31" s="2" t="s">
        <v>2</v>
      </c>
      <c r="G31" s="2"/>
    </row>
    <row r="32" spans="1:7" s="14" customFormat="1" x14ac:dyDescent="0.3">
      <c r="A32" s="41" t="s">
        <v>0</v>
      </c>
      <c r="B32" s="2">
        <v>79249</v>
      </c>
      <c r="C32" s="2" t="s">
        <v>73</v>
      </c>
      <c r="D32" s="2">
        <v>14266</v>
      </c>
      <c r="E32" s="2" t="s">
        <v>14</v>
      </c>
      <c r="F32" s="2" t="s">
        <v>1</v>
      </c>
      <c r="G32" s="2"/>
    </row>
    <row r="33" spans="1:8" s="14" customFormat="1" x14ac:dyDescent="0.3">
      <c r="A33" s="2"/>
      <c r="B33" s="2"/>
      <c r="C33" s="2"/>
      <c r="D33" s="2"/>
      <c r="E33" s="2"/>
      <c r="F33" s="2"/>
      <c r="G33" s="2"/>
    </row>
    <row r="34" spans="1:8" x14ac:dyDescent="0.3">
      <c r="C34" s="2"/>
    </row>
    <row r="35" spans="1:8" s="14" customFormat="1" x14ac:dyDescent="0.3">
      <c r="A35" s="57" t="s">
        <v>215</v>
      </c>
      <c r="B35" s="2"/>
      <c r="C35" s="2"/>
      <c r="D35" s="2"/>
      <c r="E35" s="2"/>
      <c r="F35" s="2"/>
      <c r="G35" s="2"/>
    </row>
    <row r="36" spans="1:8" s="14" customFormat="1" x14ac:dyDescent="0.3">
      <c r="A36" s="2"/>
      <c r="B36" s="2"/>
      <c r="C36" s="2"/>
      <c r="D36" s="2"/>
      <c r="E36" s="2"/>
      <c r="F36" s="2"/>
      <c r="G36" s="2"/>
    </row>
    <row r="37" spans="1:8" s="14" customFormat="1" x14ac:dyDescent="0.3">
      <c r="A37" s="41" t="s">
        <v>0</v>
      </c>
      <c r="B37" s="2">
        <v>43416</v>
      </c>
      <c r="C37" s="2" t="s">
        <v>125</v>
      </c>
      <c r="D37" s="2" t="s">
        <v>126</v>
      </c>
      <c r="E37" s="2" t="s">
        <v>162</v>
      </c>
      <c r="F37" s="2" t="s">
        <v>2</v>
      </c>
      <c r="G37" s="2"/>
    </row>
    <row r="38" spans="1:8" s="14" customFormat="1" x14ac:dyDescent="0.3">
      <c r="A38" s="41" t="s">
        <v>0</v>
      </c>
      <c r="B38" s="2">
        <v>63714</v>
      </c>
      <c r="C38" s="2" t="s">
        <v>175</v>
      </c>
      <c r="D38" s="2" t="s">
        <v>176</v>
      </c>
      <c r="E38" s="2" t="s">
        <v>15</v>
      </c>
      <c r="F38" s="2" t="s">
        <v>2</v>
      </c>
      <c r="G38" s="2"/>
      <c r="H38" s="14" t="s">
        <v>177</v>
      </c>
    </row>
    <row r="39" spans="1:8" s="14" customFormat="1" x14ac:dyDescent="0.3">
      <c r="A39" s="41" t="s">
        <v>0</v>
      </c>
      <c r="B39" s="2">
        <v>79351</v>
      </c>
      <c r="C39" s="2" t="s">
        <v>172</v>
      </c>
      <c r="D39" s="2" t="s">
        <v>171</v>
      </c>
      <c r="E39" s="2" t="s">
        <v>14</v>
      </c>
      <c r="F39" s="2" t="s">
        <v>1</v>
      </c>
      <c r="G39" s="2"/>
    </row>
    <row r="40" spans="1:8" s="14" customFormat="1" x14ac:dyDescent="0.3">
      <c r="A40" s="41" t="s">
        <v>0</v>
      </c>
      <c r="B40" s="2" t="s">
        <v>132</v>
      </c>
      <c r="C40" s="2" t="s">
        <v>125</v>
      </c>
      <c r="D40" s="2" t="s">
        <v>133</v>
      </c>
      <c r="E40" s="2" t="s">
        <v>14</v>
      </c>
      <c r="F40" s="2" t="s">
        <v>2</v>
      </c>
      <c r="G40" s="2"/>
    </row>
    <row r="41" spans="1:8" s="14" customFormat="1" x14ac:dyDescent="0.3">
      <c r="A41" s="2"/>
      <c r="B41" s="2"/>
      <c r="C41" s="2"/>
      <c r="D41" s="2"/>
      <c r="E41" s="2"/>
      <c r="F41" s="2"/>
      <c r="G41" s="2"/>
    </row>
    <row r="42" spans="1:8" s="14" customFormat="1" x14ac:dyDescent="0.3">
      <c r="A42" s="2"/>
      <c r="B42" s="2"/>
      <c r="C42" s="2"/>
      <c r="D42" s="2"/>
      <c r="E42" s="2"/>
      <c r="F42" s="2"/>
      <c r="G42" s="2"/>
    </row>
    <row r="43" spans="1:8" x14ac:dyDescent="0.3">
      <c r="C43" s="2"/>
    </row>
    <row r="44" spans="1:8" s="14" customFormat="1" x14ac:dyDescent="0.3">
      <c r="A44" s="57" t="s">
        <v>214</v>
      </c>
      <c r="B44" s="2"/>
      <c r="C44" s="2"/>
      <c r="D44" s="2"/>
      <c r="E44" s="2"/>
      <c r="F44" s="2"/>
      <c r="G44" s="2"/>
    </row>
    <row r="45" spans="1:8" s="14" customFormat="1" x14ac:dyDescent="0.3">
      <c r="A45" s="2"/>
      <c r="B45" s="2"/>
      <c r="C45" s="2"/>
      <c r="D45" s="2"/>
      <c r="E45" s="2"/>
      <c r="F45" s="2"/>
      <c r="G45" s="2"/>
    </row>
    <row r="46" spans="1:8" s="14" customFormat="1" x14ac:dyDescent="0.3">
      <c r="A46" s="41" t="s">
        <v>0</v>
      </c>
      <c r="B46" s="2">
        <v>43446.1</v>
      </c>
      <c r="C46" s="2" t="s">
        <v>178</v>
      </c>
      <c r="D46" s="2">
        <v>1189.07</v>
      </c>
      <c r="E46" s="2" t="s">
        <v>14</v>
      </c>
      <c r="F46" s="2" t="s">
        <v>2</v>
      </c>
      <c r="G46" s="2"/>
    </row>
    <row r="47" spans="1:8" s="14" customFormat="1" x14ac:dyDescent="0.3">
      <c r="A47" s="41" t="s">
        <v>0</v>
      </c>
      <c r="B47" s="2">
        <v>43447</v>
      </c>
      <c r="C47" s="2" t="s">
        <v>178</v>
      </c>
      <c r="D47" s="2">
        <v>1189.02</v>
      </c>
      <c r="E47" s="2" t="s">
        <v>116</v>
      </c>
      <c r="F47" s="2" t="s">
        <v>2</v>
      </c>
      <c r="G47" s="2"/>
    </row>
    <row r="48" spans="1:8" s="14" customFormat="1" x14ac:dyDescent="0.3">
      <c r="A48" s="41" t="s">
        <v>0</v>
      </c>
      <c r="B48" s="2">
        <v>63777</v>
      </c>
      <c r="C48" s="2" t="s">
        <v>178</v>
      </c>
      <c r="D48" s="2">
        <v>1189</v>
      </c>
      <c r="E48" s="2" t="s">
        <v>14</v>
      </c>
      <c r="F48" s="2" t="s">
        <v>2</v>
      </c>
      <c r="G48" s="2"/>
    </row>
    <row r="49" spans="1:11" s="14" customFormat="1" x14ac:dyDescent="0.3">
      <c r="A49" s="41" t="s">
        <v>0</v>
      </c>
      <c r="B49" s="2">
        <v>72646</v>
      </c>
      <c r="C49" s="2" t="s">
        <v>178</v>
      </c>
      <c r="D49" s="2">
        <v>1189.02</v>
      </c>
      <c r="E49" s="2" t="s">
        <v>43</v>
      </c>
      <c r="F49" s="2" t="s">
        <v>2</v>
      </c>
      <c r="G49" s="2"/>
    </row>
    <row r="50" spans="1:11" s="14" customFormat="1" x14ac:dyDescent="0.3">
      <c r="A50" s="41" t="s">
        <v>0</v>
      </c>
      <c r="B50" s="2">
        <v>72654</v>
      </c>
      <c r="C50" s="2" t="s">
        <v>178</v>
      </c>
      <c r="D50" s="2">
        <v>1189.02</v>
      </c>
      <c r="E50" s="2" t="s">
        <v>14</v>
      </c>
      <c r="F50" s="2" t="s">
        <v>2</v>
      </c>
      <c r="G50" s="2"/>
    </row>
    <row r="51" spans="1:11" s="14" customFormat="1" x14ac:dyDescent="0.3">
      <c r="A51" s="41" t="s">
        <v>0</v>
      </c>
      <c r="B51" s="2" t="s">
        <v>174</v>
      </c>
      <c r="C51" s="2" t="s">
        <v>178</v>
      </c>
      <c r="D51" s="2">
        <v>1189.05</v>
      </c>
      <c r="E51" s="2" t="s">
        <v>14</v>
      </c>
      <c r="F51" s="2" t="s">
        <v>2</v>
      </c>
      <c r="G51" s="2"/>
    </row>
    <row r="52" spans="1:11" s="14" customFormat="1" x14ac:dyDescent="0.3">
      <c r="A52" s="41" t="s">
        <v>0</v>
      </c>
      <c r="B52" s="2" t="s">
        <v>180</v>
      </c>
      <c r="C52" s="2" t="s">
        <v>178</v>
      </c>
      <c r="D52" s="2">
        <v>1189.05</v>
      </c>
      <c r="E52" s="2" t="s">
        <v>14</v>
      </c>
      <c r="F52" s="2" t="s">
        <v>2</v>
      </c>
      <c r="G52" s="2"/>
    </row>
    <row r="53" spans="1:11" s="14" customFormat="1" x14ac:dyDescent="0.3">
      <c r="A53" s="41" t="s">
        <v>0</v>
      </c>
      <c r="B53" s="2" t="s">
        <v>180</v>
      </c>
      <c r="C53" s="2" t="s">
        <v>178</v>
      </c>
      <c r="D53" s="2">
        <v>1189.02</v>
      </c>
      <c r="E53" s="2" t="s">
        <v>181</v>
      </c>
      <c r="F53" s="2" t="s">
        <v>2</v>
      </c>
      <c r="G53" s="2"/>
    </row>
    <row r="54" spans="1:11" s="14" customFormat="1" x14ac:dyDescent="0.3">
      <c r="A54" s="41" t="s">
        <v>0</v>
      </c>
      <c r="B54" s="2"/>
      <c r="C54" s="2" t="s">
        <v>178</v>
      </c>
      <c r="D54" s="2">
        <v>1189.02</v>
      </c>
      <c r="E54" s="2" t="s">
        <v>15</v>
      </c>
      <c r="F54" s="2" t="s">
        <v>2</v>
      </c>
      <c r="G54" s="2"/>
    </row>
    <row r="55" spans="1:11" s="14" customFormat="1" x14ac:dyDescent="0.3">
      <c r="A55" s="41" t="s">
        <v>0</v>
      </c>
      <c r="B55" s="2"/>
      <c r="C55" s="2" t="s">
        <v>179</v>
      </c>
      <c r="D55" s="2">
        <v>1100.1020000000001</v>
      </c>
      <c r="E55" s="2" t="s">
        <v>116</v>
      </c>
      <c r="F55" s="2" t="s">
        <v>2</v>
      </c>
      <c r="G55" s="2"/>
    </row>
    <row r="56" spans="1:11" s="14" customFormat="1" x14ac:dyDescent="0.3">
      <c r="A56" s="2"/>
      <c r="B56" s="2"/>
      <c r="C56" s="2"/>
      <c r="D56" s="2"/>
      <c r="E56" s="2"/>
      <c r="F56" s="2"/>
      <c r="G56" s="2"/>
    </row>
    <row r="57" spans="1:11" s="14" customFormat="1" x14ac:dyDescent="0.3">
      <c r="A57" s="57" t="s">
        <v>274</v>
      </c>
      <c r="B57" s="2"/>
      <c r="C57" s="2"/>
      <c r="D57" s="2"/>
      <c r="E57" s="2"/>
      <c r="F57" s="2"/>
      <c r="G57" s="2"/>
    </row>
    <row r="58" spans="1:11" s="14" customFormat="1" x14ac:dyDescent="0.3">
      <c r="A58" s="2"/>
      <c r="B58" s="2"/>
      <c r="C58" s="2"/>
      <c r="D58" s="2"/>
      <c r="E58" s="2"/>
      <c r="F58" s="2"/>
      <c r="G58" s="2"/>
    </row>
    <row r="59" spans="1:11" s="14" customFormat="1" x14ac:dyDescent="0.3">
      <c r="A59" s="41" t="s">
        <v>275</v>
      </c>
      <c r="B59" s="2"/>
      <c r="C59" s="2" t="s">
        <v>73</v>
      </c>
      <c r="D59" s="2">
        <v>14253</v>
      </c>
      <c r="E59" s="2" t="s">
        <v>276</v>
      </c>
      <c r="F59" s="2" t="s">
        <v>2</v>
      </c>
      <c r="G59" s="2"/>
      <c r="H59" s="14" t="s">
        <v>277</v>
      </c>
    </row>
    <row r="60" spans="1:11" s="14" customFormat="1" x14ac:dyDescent="0.3">
      <c r="A60" s="2"/>
      <c r="B60" s="2"/>
      <c r="C60" s="2"/>
      <c r="D60" s="2"/>
      <c r="E60" s="2"/>
      <c r="F60" s="2"/>
      <c r="G60" s="2"/>
    </row>
    <row r="61" spans="1:11" s="14" customFormat="1" x14ac:dyDescent="0.3">
      <c r="A61" s="2"/>
      <c r="B61" s="2"/>
      <c r="C61" s="2"/>
      <c r="D61" s="2"/>
      <c r="E61" s="2"/>
      <c r="F61" s="2"/>
      <c r="G61" s="2"/>
    </row>
    <row r="62" spans="1:11" s="29" customFormat="1" x14ac:dyDescent="0.3">
      <c r="A62" s="9"/>
      <c r="B62" s="51" t="s">
        <v>20</v>
      </c>
      <c r="C62" s="52">
        <f>COUNTA(C4:C61)</f>
        <v>41</v>
      </c>
      <c r="D62" s="9"/>
      <c r="E62" s="9"/>
      <c r="F62" s="9"/>
    </row>
    <row r="63" spans="1:11" s="14" customFormat="1" x14ac:dyDescent="0.3">
      <c r="A63" s="2"/>
      <c r="B63" s="53"/>
      <c r="D63" s="2"/>
      <c r="E63" s="2"/>
      <c r="F63" s="2"/>
    </row>
    <row r="64" spans="1:11" s="14" customFormat="1" x14ac:dyDescent="0.3">
      <c r="A64" s="34"/>
      <c r="B64" s="2" t="s">
        <v>291</v>
      </c>
      <c r="C64" s="2"/>
      <c r="D64" s="2">
        <f>COUNTA(C4:C56)</f>
        <v>40</v>
      </c>
      <c r="E64" s="2"/>
      <c r="F64" s="2"/>
      <c r="G64" s="2"/>
      <c r="H64" s="2"/>
      <c r="I64" s="2"/>
      <c r="J64" s="2"/>
      <c r="K64" s="2"/>
    </row>
    <row r="65" spans="1:11" s="14" customFormat="1" x14ac:dyDescent="0.3">
      <c r="A65" s="34"/>
      <c r="B65" s="2" t="s">
        <v>292</v>
      </c>
      <c r="C65" s="2"/>
      <c r="D65" s="2">
        <f>COUNTA(C57:C61)</f>
        <v>1</v>
      </c>
      <c r="E65" s="2"/>
      <c r="F65" s="2"/>
      <c r="G65" s="2"/>
      <c r="H65" s="2"/>
      <c r="I65" s="2"/>
      <c r="J65" s="2"/>
      <c r="K65" s="2"/>
    </row>
    <row r="66" spans="1:11" s="14" customFormat="1" x14ac:dyDescent="0.3">
      <c r="A66" s="2"/>
      <c r="B66" s="2"/>
      <c r="C66" s="2"/>
      <c r="D66" s="2"/>
      <c r="E66" s="2"/>
      <c r="F66" s="2"/>
      <c r="G66" s="2"/>
    </row>
    <row r="68" spans="1:11" x14ac:dyDescent="0.3">
      <c r="A68" s="54"/>
      <c r="B68" s="15" t="s">
        <v>13</v>
      </c>
    </row>
    <row r="70" spans="1:11" x14ac:dyDescent="0.3">
      <c r="A70" s="15" t="s">
        <v>16</v>
      </c>
    </row>
    <row r="72" spans="1:11" x14ac:dyDescent="0.3">
      <c r="A72" s="55"/>
      <c r="B72" s="55"/>
    </row>
    <row r="73" spans="1:11" s="12" customFormat="1" x14ac:dyDescent="0.3">
      <c r="A73" s="12" t="s">
        <v>258</v>
      </c>
      <c r="B73" s="15"/>
      <c r="H73" s="45" t="s">
        <v>259</v>
      </c>
    </row>
    <row r="75" spans="1:11" x14ac:dyDescent="0.3">
      <c r="A75" s="15" t="s">
        <v>290</v>
      </c>
    </row>
    <row r="76" spans="1:11" x14ac:dyDescent="0.3">
      <c r="A76" s="55"/>
      <c r="B76" s="55"/>
    </row>
  </sheetData>
  <sortState xmlns:xlrd2="http://schemas.microsoft.com/office/spreadsheetml/2017/richdata2" ref="A7:J32">
    <sortCondition ref="B7:B32"/>
  </sortState>
  <hyperlinks>
    <hyperlink ref="H73" r:id="rId1" xr:uid="{9BE0DFF8-1181-4110-94AB-E3BB8E41F6DE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6E2A-5781-4249-9586-01213ED100B4}">
  <dimension ref="A1:M50"/>
  <sheetViews>
    <sheetView workbookViewId="0">
      <selection activeCell="F28" sqref="F28"/>
    </sheetView>
  </sheetViews>
  <sheetFormatPr baseColWidth="10" defaultRowHeight="14" x14ac:dyDescent="0.3"/>
  <cols>
    <col min="1" max="1" width="10.90625" style="12"/>
    <col min="2" max="2" width="11.1796875" style="15"/>
    <col min="3" max="3" width="10.90625" style="12"/>
    <col min="4" max="4" width="14.7265625" style="15" customWidth="1"/>
    <col min="5" max="5" width="14.7265625" style="12" customWidth="1"/>
    <col min="6" max="6" width="10.90625" style="12"/>
    <col min="7" max="7" width="17.6328125" style="12" customWidth="1"/>
    <col min="8" max="8" width="52.54296875" style="12" customWidth="1"/>
    <col min="9" max="16384" width="10.90625" style="12"/>
  </cols>
  <sheetData>
    <row r="1" spans="1:10" ht="25" x14ac:dyDescent="0.5">
      <c r="A1" s="46" t="s">
        <v>247</v>
      </c>
      <c r="G1" s="47">
        <v>45143</v>
      </c>
    </row>
    <row r="3" spans="1:10" s="5" customFormat="1" x14ac:dyDescent="0.3">
      <c r="A3" s="3" t="s">
        <v>4</v>
      </c>
      <c r="B3" s="25" t="s">
        <v>5</v>
      </c>
      <c r="C3" s="3" t="s">
        <v>6</v>
      </c>
      <c r="D3" s="4" t="s">
        <v>9</v>
      </c>
      <c r="E3" s="3" t="s">
        <v>111</v>
      </c>
      <c r="F3" s="3" t="s">
        <v>7</v>
      </c>
      <c r="G3" s="3" t="s">
        <v>8</v>
      </c>
      <c r="H3" s="3" t="s">
        <v>112</v>
      </c>
    </row>
    <row r="4" spans="1:10" x14ac:dyDescent="0.3">
      <c r="A4" s="1"/>
      <c r="B4" s="14"/>
      <c r="C4" s="1"/>
      <c r="D4" s="2"/>
      <c r="E4" s="1"/>
      <c r="F4" s="1"/>
      <c r="G4" s="1"/>
      <c r="H4" s="1"/>
      <c r="I4" s="1"/>
      <c r="J4" s="1"/>
    </row>
    <row r="5" spans="1:10" s="13" customFormat="1" x14ac:dyDescent="0.3">
      <c r="A5" s="21" t="s">
        <v>12</v>
      </c>
      <c r="B5" s="15">
        <v>22340</v>
      </c>
      <c r="C5" s="12" t="s">
        <v>24</v>
      </c>
      <c r="D5" s="15">
        <v>14308</v>
      </c>
      <c r="E5" s="12" t="s">
        <v>43</v>
      </c>
      <c r="F5" s="12" t="s">
        <v>2</v>
      </c>
      <c r="G5" s="12"/>
      <c r="H5" s="12"/>
      <c r="I5" s="12"/>
      <c r="J5" s="12"/>
    </row>
    <row r="6" spans="1:10" s="13" customFormat="1" x14ac:dyDescent="0.3">
      <c r="A6" s="21" t="s">
        <v>12</v>
      </c>
      <c r="B6" s="15">
        <v>22363</v>
      </c>
      <c r="C6" s="12" t="s">
        <v>36</v>
      </c>
      <c r="D6" s="15">
        <v>13257</v>
      </c>
      <c r="E6" s="12" t="s">
        <v>14</v>
      </c>
      <c r="F6" s="12" t="s">
        <v>2</v>
      </c>
      <c r="G6" s="12"/>
      <c r="H6" s="12"/>
      <c r="I6" s="12"/>
      <c r="J6" s="12"/>
    </row>
    <row r="7" spans="1:10" s="13" customFormat="1" x14ac:dyDescent="0.3">
      <c r="A7" s="21" t="s">
        <v>12</v>
      </c>
      <c r="B7" s="15">
        <v>22576</v>
      </c>
      <c r="C7" s="12" t="s">
        <v>24</v>
      </c>
      <c r="D7" s="15">
        <v>14307</v>
      </c>
      <c r="E7" s="12" t="s">
        <v>14</v>
      </c>
      <c r="F7" s="12" t="s">
        <v>2</v>
      </c>
      <c r="G7" s="12"/>
      <c r="H7" s="12"/>
      <c r="I7" s="12"/>
      <c r="J7" s="12"/>
    </row>
    <row r="8" spans="1:10" s="13" customFormat="1" x14ac:dyDescent="0.3">
      <c r="A8" s="21" t="s">
        <v>12</v>
      </c>
      <c r="B8" s="15">
        <v>22577</v>
      </c>
      <c r="C8" s="12" t="s">
        <v>24</v>
      </c>
      <c r="D8" s="15">
        <v>14303</v>
      </c>
      <c r="E8" s="12" t="s">
        <v>43</v>
      </c>
      <c r="F8" s="12" t="s">
        <v>2</v>
      </c>
      <c r="G8" s="12"/>
      <c r="H8" s="12"/>
      <c r="I8" s="12"/>
      <c r="J8" s="12"/>
    </row>
    <row r="9" spans="1:10" s="13" customFormat="1" x14ac:dyDescent="0.3">
      <c r="A9" s="21" t="s">
        <v>12</v>
      </c>
      <c r="B9" s="15">
        <v>22578</v>
      </c>
      <c r="C9" s="12" t="s">
        <v>24</v>
      </c>
      <c r="D9" s="15">
        <v>14316</v>
      </c>
      <c r="E9" s="12" t="s">
        <v>43</v>
      </c>
      <c r="F9" s="12" t="s">
        <v>2</v>
      </c>
      <c r="G9" s="12"/>
      <c r="H9" s="12"/>
      <c r="I9" s="12"/>
      <c r="J9" s="12"/>
    </row>
    <row r="10" spans="1:10" s="13" customFormat="1" x14ac:dyDescent="0.3">
      <c r="A10" s="21" t="s">
        <v>12</v>
      </c>
      <c r="B10" s="15">
        <v>22584.1</v>
      </c>
      <c r="C10" s="12" t="s">
        <v>36</v>
      </c>
      <c r="D10" s="15">
        <v>13305</v>
      </c>
      <c r="E10" s="12" t="s">
        <v>14</v>
      </c>
      <c r="F10" s="12" t="s">
        <v>2</v>
      </c>
      <c r="G10" s="12"/>
      <c r="H10" s="12"/>
      <c r="I10" s="12"/>
      <c r="J10" s="12"/>
    </row>
    <row r="11" spans="1:10" s="13" customFormat="1" x14ac:dyDescent="0.3">
      <c r="A11" s="21" t="s">
        <v>12</v>
      </c>
      <c r="B11" s="15">
        <v>22584.2</v>
      </c>
      <c r="C11" s="12" t="s">
        <v>36</v>
      </c>
      <c r="D11" s="15">
        <v>14310</v>
      </c>
      <c r="E11" s="12" t="s">
        <v>14</v>
      </c>
      <c r="F11" s="12" t="s">
        <v>2</v>
      </c>
      <c r="G11" s="12"/>
      <c r="H11" s="12"/>
      <c r="I11" s="12"/>
      <c r="J11" s="12"/>
    </row>
    <row r="12" spans="1:10" s="13" customFormat="1" x14ac:dyDescent="0.3">
      <c r="A12" s="12" t="s">
        <v>12</v>
      </c>
      <c r="B12" s="15">
        <v>22776</v>
      </c>
      <c r="C12" s="12" t="s">
        <v>24</v>
      </c>
      <c r="D12" s="15">
        <v>14307</v>
      </c>
      <c r="E12" s="12" t="s">
        <v>14</v>
      </c>
      <c r="F12" s="12" t="s">
        <v>2</v>
      </c>
      <c r="G12" s="12"/>
      <c r="H12" s="12"/>
      <c r="I12" s="12"/>
      <c r="J12" s="12"/>
    </row>
    <row r="13" spans="1:10" s="13" customFormat="1" x14ac:dyDescent="0.3">
      <c r="A13" s="12" t="s">
        <v>12</v>
      </c>
      <c r="B13" s="15">
        <v>22777</v>
      </c>
      <c r="C13" s="12" t="s">
        <v>24</v>
      </c>
      <c r="D13" s="15">
        <v>14303</v>
      </c>
      <c r="E13" s="12" t="s">
        <v>43</v>
      </c>
      <c r="F13" s="12" t="s">
        <v>2</v>
      </c>
      <c r="G13" s="12"/>
      <c r="H13" s="12"/>
      <c r="I13" s="12"/>
      <c r="J13" s="12"/>
    </row>
    <row r="14" spans="1:10" s="13" customFormat="1" x14ac:dyDescent="0.3">
      <c r="A14" s="21" t="s">
        <v>12</v>
      </c>
      <c r="B14" s="15">
        <v>22953</v>
      </c>
      <c r="C14" s="12" t="s">
        <v>73</v>
      </c>
      <c r="D14" s="15">
        <v>14271</v>
      </c>
      <c r="E14" s="12" t="s">
        <v>43</v>
      </c>
      <c r="F14" s="12" t="s">
        <v>2</v>
      </c>
      <c r="G14" s="12" t="s">
        <v>221</v>
      </c>
      <c r="H14" s="12"/>
      <c r="I14" s="12"/>
      <c r="J14" s="12"/>
    </row>
    <row r="15" spans="1:10" s="13" customFormat="1" x14ac:dyDescent="0.3">
      <c r="A15" s="21" t="s">
        <v>12</v>
      </c>
      <c r="B15" s="15">
        <v>22955</v>
      </c>
      <c r="C15" s="12" t="s">
        <v>73</v>
      </c>
      <c r="D15" s="15">
        <v>142013</v>
      </c>
      <c r="E15" s="12" t="s">
        <v>15</v>
      </c>
      <c r="F15" s="12" t="s">
        <v>2</v>
      </c>
      <c r="G15" s="12" t="s">
        <v>221</v>
      </c>
      <c r="H15" s="12"/>
      <c r="I15" s="12"/>
      <c r="J15" s="12"/>
    </row>
    <row r="16" spans="1:10" s="13" customFormat="1" x14ac:dyDescent="0.3">
      <c r="A16" s="21" t="s">
        <v>12</v>
      </c>
      <c r="B16" s="15">
        <v>22956</v>
      </c>
      <c r="C16" s="12" t="s">
        <v>73</v>
      </c>
      <c r="D16" s="15">
        <v>14268</v>
      </c>
      <c r="E16" s="12" t="s">
        <v>43</v>
      </c>
      <c r="F16" s="12" t="s">
        <v>2</v>
      </c>
      <c r="G16" s="12" t="s">
        <v>221</v>
      </c>
      <c r="H16" s="12" t="s">
        <v>260</v>
      </c>
      <c r="I16" s="12"/>
      <c r="J16" s="12"/>
    </row>
    <row r="17" spans="1:13" s="13" customFormat="1" x14ac:dyDescent="0.3">
      <c r="A17" s="21" t="s">
        <v>12</v>
      </c>
      <c r="B17" s="15">
        <v>22956</v>
      </c>
      <c r="C17" s="12" t="s">
        <v>73</v>
      </c>
      <c r="D17" s="15">
        <v>14272</v>
      </c>
      <c r="E17" s="12" t="s">
        <v>14</v>
      </c>
      <c r="F17" s="12" t="s">
        <v>2</v>
      </c>
      <c r="G17" s="12" t="s">
        <v>221</v>
      </c>
      <c r="H17" s="12" t="s">
        <v>260</v>
      </c>
      <c r="I17" s="12"/>
      <c r="J17" s="12"/>
    </row>
    <row r="18" spans="1:13" s="13" customFormat="1" x14ac:dyDescent="0.3">
      <c r="A18" s="21" t="s">
        <v>12</v>
      </c>
      <c r="B18" s="15">
        <v>22957</v>
      </c>
      <c r="C18" s="12" t="s">
        <v>92</v>
      </c>
      <c r="D18" s="15">
        <v>13257</v>
      </c>
      <c r="E18" s="12" t="s">
        <v>14</v>
      </c>
      <c r="F18" s="12" t="s">
        <v>2</v>
      </c>
      <c r="G18" s="12"/>
      <c r="H18" s="12"/>
      <c r="I18" s="12"/>
      <c r="J18" s="12"/>
    </row>
    <row r="19" spans="1:13" s="13" customFormat="1" x14ac:dyDescent="0.3">
      <c r="A19" s="21" t="s">
        <v>12</v>
      </c>
      <c r="B19" s="15">
        <v>22967</v>
      </c>
      <c r="C19" s="12" t="s">
        <v>73</v>
      </c>
      <c r="D19" s="15">
        <v>14282</v>
      </c>
      <c r="E19" s="12" t="s">
        <v>14</v>
      </c>
      <c r="F19" s="12" t="s">
        <v>2</v>
      </c>
      <c r="G19" s="12" t="s">
        <v>221</v>
      </c>
      <c r="H19" s="12"/>
      <c r="I19" s="12"/>
      <c r="J19" s="12"/>
    </row>
    <row r="20" spans="1:13" s="13" customFormat="1" x14ac:dyDescent="0.3">
      <c r="A20" s="21" t="s">
        <v>12</v>
      </c>
      <c r="B20" s="15">
        <v>22968</v>
      </c>
      <c r="C20" s="12" t="s">
        <v>212</v>
      </c>
      <c r="D20" s="15">
        <v>12201</v>
      </c>
      <c r="E20" s="12" t="s">
        <v>43</v>
      </c>
      <c r="F20" s="12" t="s">
        <v>2</v>
      </c>
      <c r="G20" s="12"/>
      <c r="H20" s="12" t="s">
        <v>244</v>
      </c>
      <c r="I20" s="12"/>
      <c r="J20" s="12"/>
    </row>
    <row r="21" spans="1:13" s="13" customFormat="1" x14ac:dyDescent="0.3">
      <c r="A21" s="21" t="s">
        <v>12</v>
      </c>
      <c r="B21" s="15">
        <v>25595</v>
      </c>
      <c r="C21" s="12" t="s">
        <v>73</v>
      </c>
      <c r="D21" s="15">
        <v>14253</v>
      </c>
      <c r="E21" s="12" t="s">
        <v>43</v>
      </c>
      <c r="F21" s="12" t="s">
        <v>2</v>
      </c>
      <c r="G21" s="12"/>
      <c r="H21" s="12"/>
      <c r="I21" s="12"/>
      <c r="J21" s="12"/>
    </row>
    <row r="22" spans="1:13" s="13" customFormat="1" x14ac:dyDescent="0.3">
      <c r="A22" s="12"/>
      <c r="B22" s="15"/>
      <c r="C22" s="12"/>
      <c r="D22" s="14"/>
      <c r="E22" s="12"/>
      <c r="F22" s="12"/>
      <c r="G22" s="12"/>
      <c r="H22" s="12"/>
      <c r="I22" s="12"/>
      <c r="J22" s="12"/>
    </row>
    <row r="23" spans="1:13" x14ac:dyDescent="0.3">
      <c r="D23" s="14"/>
    </row>
    <row r="24" spans="1:13" x14ac:dyDescent="0.3">
      <c r="A24" s="21" t="s">
        <v>12</v>
      </c>
      <c r="B24" s="15">
        <v>22246</v>
      </c>
      <c r="C24" s="12" t="s">
        <v>107</v>
      </c>
      <c r="D24" s="14">
        <v>15301</v>
      </c>
      <c r="E24" s="12" t="s">
        <v>43</v>
      </c>
      <c r="F24" s="12" t="s">
        <v>2</v>
      </c>
    </row>
    <row r="25" spans="1:13" x14ac:dyDescent="0.3">
      <c r="A25" s="21" t="s">
        <v>12</v>
      </c>
      <c r="B25" s="15">
        <v>22329</v>
      </c>
      <c r="C25" s="12" t="s">
        <v>107</v>
      </c>
      <c r="D25" s="14">
        <v>15302</v>
      </c>
      <c r="E25" s="12" t="s">
        <v>43</v>
      </c>
      <c r="F25" s="12" t="s">
        <v>2</v>
      </c>
    </row>
    <row r="26" spans="1:13" x14ac:dyDescent="0.3">
      <c r="A26" s="21" t="s">
        <v>12</v>
      </c>
      <c r="B26" s="15">
        <v>22536</v>
      </c>
      <c r="C26" s="12" t="s">
        <v>107</v>
      </c>
      <c r="D26" s="14">
        <v>15302</v>
      </c>
      <c r="E26" s="12" t="s">
        <v>43</v>
      </c>
      <c r="F26" s="12" t="s">
        <v>2</v>
      </c>
    </row>
    <row r="27" spans="1:13" x14ac:dyDescent="0.3">
      <c r="A27" s="21" t="s">
        <v>12</v>
      </c>
      <c r="B27" s="15">
        <v>22727</v>
      </c>
      <c r="C27" s="12" t="s">
        <v>107</v>
      </c>
      <c r="D27" s="14">
        <v>15303</v>
      </c>
      <c r="E27" s="12" t="s">
        <v>43</v>
      </c>
      <c r="F27" s="12" t="s">
        <v>2</v>
      </c>
    </row>
    <row r="28" spans="1:13" x14ac:dyDescent="0.3">
      <c r="A28" s="21" t="s">
        <v>12</v>
      </c>
      <c r="B28" s="15">
        <v>22759</v>
      </c>
      <c r="C28" s="12" t="s">
        <v>107</v>
      </c>
      <c r="D28" s="14">
        <v>15303</v>
      </c>
      <c r="E28" s="12" t="s">
        <v>43</v>
      </c>
      <c r="F28" s="12" t="s">
        <v>2</v>
      </c>
    </row>
    <row r="29" spans="1:13" s="13" customFormat="1" x14ac:dyDescent="0.3">
      <c r="A29" s="10" t="s">
        <v>12</v>
      </c>
      <c r="B29" s="7">
        <v>22961</v>
      </c>
      <c r="C29" s="48" t="s">
        <v>107</v>
      </c>
      <c r="D29" s="7">
        <v>15302</v>
      </c>
      <c r="E29" s="48" t="s">
        <v>43</v>
      </c>
      <c r="F29" s="48" t="s">
        <v>2</v>
      </c>
      <c r="G29" s="48"/>
      <c r="H29" s="7" t="s">
        <v>158</v>
      </c>
      <c r="I29" s="1"/>
      <c r="J29" s="2"/>
      <c r="K29" s="1"/>
      <c r="L29" s="1"/>
      <c r="M29" s="1"/>
    </row>
    <row r="30" spans="1:13" x14ac:dyDescent="0.3">
      <c r="D30" s="14"/>
    </row>
    <row r="31" spans="1:13" x14ac:dyDescent="0.3">
      <c r="D31" s="14"/>
    </row>
    <row r="32" spans="1:13" x14ac:dyDescent="0.3">
      <c r="D32" s="14"/>
    </row>
    <row r="34" spans="1:10" s="23" customFormat="1" x14ac:dyDescent="0.3">
      <c r="B34" s="49" t="s">
        <v>20</v>
      </c>
      <c r="C34" s="23">
        <f>COUNTA(C4:C33)</f>
        <v>23</v>
      </c>
      <c r="D34" s="49"/>
    </row>
    <row r="37" spans="1:10" x14ac:dyDescent="0.3">
      <c r="A37" s="21"/>
      <c r="B37" s="15" t="s">
        <v>13</v>
      </c>
      <c r="D37" s="12"/>
    </row>
    <row r="41" spans="1:10" x14ac:dyDescent="0.3">
      <c r="A41" s="12" t="s">
        <v>258</v>
      </c>
      <c r="D41" s="12"/>
      <c r="H41" s="45" t="s">
        <v>259</v>
      </c>
    </row>
    <row r="42" spans="1:10" s="13" customFormat="1" x14ac:dyDescent="0.3">
      <c r="A42" s="12"/>
      <c r="B42" s="14"/>
      <c r="C42" s="1"/>
      <c r="D42" s="2"/>
      <c r="E42" s="1"/>
      <c r="F42" s="1"/>
      <c r="G42" s="2"/>
      <c r="H42" s="1"/>
      <c r="I42" s="1"/>
      <c r="J42" s="1"/>
    </row>
    <row r="43" spans="1:10" s="13" customFormat="1" x14ac:dyDescent="0.3">
      <c r="A43" s="12" t="s">
        <v>290</v>
      </c>
      <c r="B43" s="14"/>
      <c r="C43" s="1"/>
      <c r="D43" s="2"/>
      <c r="E43" s="1"/>
      <c r="F43" s="1"/>
      <c r="G43" s="2"/>
      <c r="H43" s="1"/>
      <c r="I43" s="1"/>
      <c r="J43" s="1"/>
    </row>
    <row r="44" spans="1:10" s="13" customFormat="1" x14ac:dyDescent="0.3">
      <c r="A44" s="12"/>
      <c r="B44" s="14"/>
      <c r="C44" s="1"/>
      <c r="D44" s="2"/>
      <c r="E44" s="1"/>
      <c r="F44" s="1"/>
      <c r="G44" s="2"/>
      <c r="H44" s="1"/>
      <c r="I44" s="1"/>
      <c r="J44" s="1"/>
    </row>
    <row r="45" spans="1:10" s="13" customFormat="1" x14ac:dyDescent="0.3">
      <c r="A45" s="12"/>
      <c r="B45" s="14"/>
      <c r="C45" s="1"/>
      <c r="D45" s="2"/>
      <c r="E45" s="1"/>
      <c r="F45" s="1"/>
      <c r="G45" s="2"/>
      <c r="H45" s="1"/>
      <c r="I45" s="1"/>
      <c r="J45" s="1"/>
    </row>
    <row r="46" spans="1:10" s="13" customFormat="1" x14ac:dyDescent="0.3">
      <c r="A46" s="12"/>
      <c r="B46" s="14"/>
      <c r="C46" s="1"/>
      <c r="D46" s="2"/>
      <c r="E46" s="1"/>
      <c r="F46" s="1"/>
      <c r="G46" s="2"/>
      <c r="H46" s="1"/>
      <c r="I46" s="1"/>
      <c r="J46" s="1"/>
    </row>
    <row r="47" spans="1:10" s="13" customFormat="1" x14ac:dyDescent="0.3">
      <c r="A47" s="12"/>
      <c r="B47" s="14"/>
      <c r="C47" s="1"/>
      <c r="D47" s="2"/>
      <c r="E47" s="1"/>
      <c r="F47" s="1"/>
      <c r="G47" s="2"/>
      <c r="H47" s="1"/>
      <c r="I47" s="1"/>
      <c r="J47" s="1"/>
    </row>
    <row r="48" spans="1:10" s="13" customFormat="1" x14ac:dyDescent="0.3">
      <c r="A48" s="12"/>
      <c r="B48" s="14"/>
      <c r="C48" s="1"/>
      <c r="D48" s="2"/>
      <c r="E48" s="1"/>
      <c r="F48" s="1"/>
      <c r="G48" s="2"/>
      <c r="H48" s="1"/>
      <c r="I48" s="1"/>
      <c r="J48" s="1"/>
    </row>
    <row r="49" spans="1:10" s="13" customFormat="1" x14ac:dyDescent="0.3">
      <c r="A49" s="12"/>
      <c r="B49" s="14"/>
      <c r="C49" s="1"/>
      <c r="D49" s="2"/>
      <c r="E49" s="1"/>
      <c r="F49" s="1"/>
      <c r="G49" s="2"/>
      <c r="H49" s="1"/>
      <c r="I49" s="1"/>
      <c r="J49" s="1"/>
    </row>
    <row r="50" spans="1:10" s="13" customFormat="1" x14ac:dyDescent="0.3">
      <c r="A50" s="12"/>
      <c r="B50" s="14"/>
      <c r="C50" s="1"/>
      <c r="D50" s="2"/>
      <c r="E50" s="1"/>
      <c r="F50" s="1"/>
      <c r="G50" s="2"/>
      <c r="H50" s="1"/>
      <c r="I50" s="1"/>
      <c r="J50" s="1"/>
    </row>
  </sheetData>
  <sortState xmlns:xlrd2="http://schemas.microsoft.com/office/spreadsheetml/2017/richdata2" ref="A5:M21">
    <sortCondition ref="B5:B21"/>
  </sortState>
  <hyperlinks>
    <hyperlink ref="H41" r:id="rId1" xr:uid="{A5C0FFDA-C99F-4631-8D2D-55D05E7BF65E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41D9E-2CDF-4189-9D86-8C0C8B31FA0C}">
  <dimension ref="A1:Y26"/>
  <sheetViews>
    <sheetView workbookViewId="0">
      <selection activeCell="D44" sqref="D43:D44"/>
    </sheetView>
  </sheetViews>
  <sheetFormatPr baseColWidth="10" defaultRowHeight="14" x14ac:dyDescent="0.3"/>
  <cols>
    <col min="1" max="1" width="15.81640625" style="15" customWidth="1"/>
    <col min="2" max="3" width="10.90625" style="15"/>
    <col min="4" max="4" width="28.1796875" style="15" customWidth="1"/>
    <col min="5" max="7" width="10.90625" style="15"/>
    <col min="8" max="8" width="45.1796875" style="15" customWidth="1"/>
    <col min="9" max="16384" width="10.90625" style="15"/>
  </cols>
  <sheetData>
    <row r="1" spans="1:8" ht="25" x14ac:dyDescent="0.5">
      <c r="A1" s="50" t="s">
        <v>23</v>
      </c>
      <c r="G1" s="16">
        <v>45143</v>
      </c>
    </row>
    <row r="3" spans="1:8" s="6" customFormat="1" ht="13" x14ac:dyDescent="0.3">
      <c r="A3" s="4" t="s">
        <v>4</v>
      </c>
      <c r="B3" s="4" t="s">
        <v>5</v>
      </c>
      <c r="C3" s="4" t="s">
        <v>6</v>
      </c>
      <c r="D3" s="4" t="s">
        <v>111</v>
      </c>
      <c r="E3" s="4" t="s">
        <v>9</v>
      </c>
      <c r="F3" s="4" t="s">
        <v>7</v>
      </c>
      <c r="G3" s="4" t="s">
        <v>8</v>
      </c>
      <c r="H3" s="4" t="s">
        <v>112</v>
      </c>
    </row>
    <row r="5" spans="1:8" x14ac:dyDescent="0.3">
      <c r="B5" s="14"/>
      <c r="C5" s="28"/>
      <c r="D5" s="14"/>
      <c r="E5" s="14"/>
    </row>
    <row r="6" spans="1:8" x14ac:dyDescent="0.3">
      <c r="A6" s="15" t="s">
        <v>123</v>
      </c>
      <c r="B6" s="14">
        <v>101</v>
      </c>
      <c r="C6" s="28" t="s">
        <v>73</v>
      </c>
      <c r="D6" s="14" t="s">
        <v>43</v>
      </c>
      <c r="E6" s="14">
        <v>14253</v>
      </c>
      <c r="H6" s="15" t="s">
        <v>124</v>
      </c>
    </row>
    <row r="7" spans="1:8" x14ac:dyDescent="0.3">
      <c r="B7" s="14"/>
      <c r="C7" s="28"/>
      <c r="D7" s="14"/>
      <c r="E7" s="14"/>
    </row>
    <row r="8" spans="1:8" x14ac:dyDescent="0.3">
      <c r="A8" s="15" t="s">
        <v>199</v>
      </c>
      <c r="B8" s="14"/>
      <c r="C8" s="28" t="s">
        <v>31</v>
      </c>
      <c r="D8" s="14" t="s">
        <v>85</v>
      </c>
      <c r="E8" s="14">
        <v>13254</v>
      </c>
    </row>
    <row r="9" spans="1:8" x14ac:dyDescent="0.3">
      <c r="B9" s="14"/>
      <c r="C9" s="28"/>
      <c r="D9" s="14"/>
      <c r="E9" s="14"/>
    </row>
    <row r="10" spans="1:8" x14ac:dyDescent="0.3">
      <c r="A10" s="15" t="s">
        <v>127</v>
      </c>
      <c r="B10" s="14">
        <v>11910</v>
      </c>
      <c r="C10" s="28" t="s">
        <v>128</v>
      </c>
      <c r="D10" s="14" t="s">
        <v>14</v>
      </c>
      <c r="E10" s="14">
        <v>1020.32</v>
      </c>
      <c r="F10" s="15" t="s">
        <v>2</v>
      </c>
    </row>
    <row r="11" spans="1:8" x14ac:dyDescent="0.3">
      <c r="A11" s="15" t="s">
        <v>127</v>
      </c>
      <c r="B11" s="14">
        <v>11911</v>
      </c>
      <c r="C11" s="28" t="s">
        <v>129</v>
      </c>
      <c r="D11" s="14" t="s">
        <v>130</v>
      </c>
      <c r="E11" s="14">
        <v>1020.42</v>
      </c>
      <c r="F11" s="15" t="s">
        <v>2</v>
      </c>
    </row>
    <row r="12" spans="1:8" x14ac:dyDescent="0.3">
      <c r="B12" s="14"/>
      <c r="C12" s="28"/>
      <c r="D12" s="14"/>
      <c r="E12" s="14"/>
    </row>
    <row r="13" spans="1:8" s="12" customFormat="1" x14ac:dyDescent="0.3">
      <c r="A13" s="21" t="s">
        <v>114</v>
      </c>
      <c r="B13" s="14"/>
      <c r="C13" s="20" t="s">
        <v>36</v>
      </c>
      <c r="D13" s="14">
        <v>13305</v>
      </c>
      <c r="E13" s="13" t="s">
        <v>14</v>
      </c>
      <c r="F13" s="14" t="s">
        <v>2</v>
      </c>
    </row>
    <row r="14" spans="1:8" s="12" customFormat="1" x14ac:dyDescent="0.3">
      <c r="A14" s="21" t="s">
        <v>114</v>
      </c>
      <c r="B14" s="14"/>
      <c r="C14" s="20" t="s">
        <v>239</v>
      </c>
      <c r="D14" s="14">
        <v>14201</v>
      </c>
      <c r="E14" s="13" t="s">
        <v>43</v>
      </c>
      <c r="F14" s="14" t="s">
        <v>1</v>
      </c>
      <c r="H14" s="12" t="s">
        <v>255</v>
      </c>
    </row>
    <row r="15" spans="1:8" s="12" customFormat="1" x14ac:dyDescent="0.3">
      <c r="A15" s="21" t="s">
        <v>114</v>
      </c>
      <c r="B15" s="14"/>
      <c r="C15" s="20" t="s">
        <v>239</v>
      </c>
      <c r="D15" s="14">
        <v>14201</v>
      </c>
      <c r="E15" s="13" t="s">
        <v>14</v>
      </c>
      <c r="F15" s="14" t="s">
        <v>1</v>
      </c>
      <c r="H15" s="12" t="s">
        <v>254</v>
      </c>
    </row>
    <row r="16" spans="1:8" s="12" customFormat="1" x14ac:dyDescent="0.3">
      <c r="A16" s="21" t="s">
        <v>114</v>
      </c>
      <c r="B16" s="14"/>
      <c r="C16" s="20" t="s">
        <v>239</v>
      </c>
      <c r="D16" s="14">
        <v>14201</v>
      </c>
      <c r="E16" s="13" t="s">
        <v>14</v>
      </c>
      <c r="F16" s="14" t="s">
        <v>1</v>
      </c>
      <c r="H16" s="12" t="s">
        <v>255</v>
      </c>
    </row>
    <row r="17" spans="1:25" s="12" customFormat="1" x14ac:dyDescent="0.3">
      <c r="A17" s="21" t="s">
        <v>114</v>
      </c>
      <c r="B17" s="14"/>
      <c r="C17" s="20" t="s">
        <v>107</v>
      </c>
      <c r="D17" s="14">
        <v>15301</v>
      </c>
      <c r="E17" s="13" t="s">
        <v>43</v>
      </c>
      <c r="F17" s="14" t="s">
        <v>2</v>
      </c>
    </row>
    <row r="18" spans="1:25" s="12" customFormat="1" x14ac:dyDescent="0.3">
      <c r="B18" s="14"/>
      <c r="C18" s="20"/>
      <c r="D18" s="14"/>
      <c r="E18" s="13"/>
      <c r="F18" s="14"/>
    </row>
    <row r="20" spans="1:25" x14ac:dyDescent="0.3">
      <c r="A20" s="49"/>
      <c r="B20" s="56" t="s">
        <v>20</v>
      </c>
      <c r="C20" s="56">
        <f>COUNTA(C4:C19)</f>
        <v>9</v>
      </c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</row>
    <row r="21" spans="1:25" x14ac:dyDescent="0.3">
      <c r="F21" s="2"/>
    </row>
    <row r="22" spans="1:25" x14ac:dyDescent="0.3">
      <c r="A22" s="54"/>
      <c r="B22" s="15" t="s">
        <v>13</v>
      </c>
      <c r="F22" s="2"/>
    </row>
    <row r="23" spans="1:25" x14ac:dyDescent="0.3">
      <c r="F23" s="2"/>
    </row>
    <row r="24" spans="1:25" s="12" customFormat="1" x14ac:dyDescent="0.3">
      <c r="A24" s="12" t="s">
        <v>258</v>
      </c>
      <c r="B24" s="15"/>
      <c r="H24" s="45" t="s">
        <v>259</v>
      </c>
    </row>
    <row r="25" spans="1:25" x14ac:dyDescent="0.3">
      <c r="F25" s="2"/>
    </row>
    <row r="26" spans="1:25" x14ac:dyDescent="0.3">
      <c r="A26" s="15" t="s">
        <v>290</v>
      </c>
      <c r="F26" s="2"/>
    </row>
  </sheetData>
  <hyperlinks>
    <hyperlink ref="H24" r:id="rId1" xr:uid="{1359FD5E-1570-4506-8A6B-46C34F112F15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TOTAL</vt:lpstr>
      <vt:lpstr>Märklin</vt:lpstr>
      <vt:lpstr>Messing</vt:lpstr>
      <vt:lpstr>ROCO</vt:lpstr>
      <vt:lpstr>Trix</vt:lpstr>
      <vt:lpstr>Andere</vt:lpstr>
    </vt:vector>
  </TitlesOfParts>
  <Manager>roland@hausin.com</Manager>
  <Company>roland@hausin.com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Liste aller Re 46x in H0</dc:title>
  <dc:subject>Liste aller Re 46x in Spurweite H0</dc:subject>
  <dc:creator>roland@hausin.com</dc:creator>
  <cp:keywords>Re 460 465 EL18 Modelleisnbahnen</cp:keywords>
  <dc:description>Ergänzungen / Korrekturen bitte an roland@hausin.com mailen</dc:description>
  <cp:lastModifiedBy>Roland Hausin</cp:lastModifiedBy>
  <dcterms:created xsi:type="dcterms:W3CDTF">2022-11-04T12:52:30Z</dcterms:created>
  <dcterms:modified xsi:type="dcterms:W3CDTF">2026-07-09T15:57:42Z</dcterms:modified>
  <cp:category>Modelleisenbahnen</cp:category>
  <cp:contentStatus>wird laufenmd ergänzt</cp:contentStatus>
</cp:coreProperties>
</file>