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S:\MoBa\Listen\"/>
    </mc:Choice>
  </mc:AlternateContent>
  <xr:revisionPtr revIDLastSave="0" documentId="13_ncr:1_{35FE26E0-CAC7-4697-951E-04EA07D588D7}" xr6:coauthVersionLast="47" xr6:coauthVersionMax="47" xr10:uidLastSave="{00000000-0000-0000-0000-000000000000}"/>
  <bookViews>
    <workbookView xWindow="4030" yWindow="630" windowWidth="33830" windowHeight="19220" xr2:uid="{56A4CD76-0B3A-41FA-AF86-8798B806BAC6}"/>
  </bookViews>
  <sheets>
    <sheet name="TOTAL" sheetId="4" r:id="rId1"/>
    <sheet name="HAG" sheetId="5" r:id="rId2"/>
    <sheet name="Lima" sheetId="12" r:id="rId3"/>
    <sheet name="Märklin" sheetId="1" r:id="rId4"/>
    <sheet name="Messing" sheetId="8" r:id="rId5"/>
    <sheet name="PIKO" sheetId="10" r:id="rId6"/>
    <sheet name="Rivarossi" sheetId="6" r:id="rId7"/>
    <sheet name="Roco" sheetId="11" r:id="rId8"/>
    <sheet name="Trix" sheetId="7" r:id="rId9"/>
    <sheet name="Andere" sheetId="9" r:id="rId10"/>
  </sheets>
  <definedNames>
    <definedName name="_xlnm._FilterDatabase" localSheetId="1" hidden="1">HAG!$A$3:$J$28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9" i="10" l="1"/>
  <c r="D93" i="5"/>
  <c r="D6" i="4" s="1"/>
  <c r="D94" i="5"/>
  <c r="E6" i="4" s="1"/>
  <c r="E17" i="12" l="1"/>
  <c r="B7" i="4" s="1"/>
  <c r="E6" i="11" l="1"/>
  <c r="B12" i="4" s="1"/>
  <c r="E8" i="6" l="1"/>
  <c r="E18" i="9"/>
  <c r="E14" i="7"/>
  <c r="C91" i="5"/>
  <c r="E20" i="1"/>
  <c r="E21" i="8"/>
  <c r="E31" i="10" l="1"/>
  <c r="B10" i="4" s="1"/>
  <c r="B14" i="4"/>
  <c r="B13" i="4"/>
  <c r="B9" i="4"/>
  <c r="B11" i="4" l="1"/>
  <c r="B6" i="4"/>
  <c r="B8" i="4"/>
  <c r="B16" i="4" l="1"/>
</calcChain>
</file>

<file path=xl/sharedStrings.xml><?xml version="1.0" encoding="utf-8"?>
<sst xmlns="http://schemas.openxmlformats.org/spreadsheetml/2006/main" count="933" uniqueCount="170">
  <si>
    <t>Hersteller</t>
  </si>
  <si>
    <t>Art.Nr.1</t>
  </si>
  <si>
    <t>Art.Nr.2</t>
  </si>
  <si>
    <t>Typ</t>
  </si>
  <si>
    <t>Farbe</t>
  </si>
  <si>
    <t>Betriebsnr.</t>
  </si>
  <si>
    <t>AC/DC</t>
  </si>
  <si>
    <t>Decoder</t>
  </si>
  <si>
    <t>Bemerkungen</t>
  </si>
  <si>
    <t>HAG</t>
  </si>
  <si>
    <t>Märklin</t>
  </si>
  <si>
    <t>Roco</t>
  </si>
  <si>
    <t>TOTAL</t>
  </si>
  <si>
    <t>ANZAHL:</t>
  </si>
  <si>
    <t>Anmerkungen:</t>
  </si>
  <si>
    <t xml:space="preserve"> - Es werden nur die Loks AC Loks (-30 oder -31) dokumentiert, aber es ist/war jeweils auch -20, -21, -22 und -32 erhältlich</t>
  </si>
  <si>
    <t xml:space="preserve"> - die zwei Zahlen hinter der alten Artikelnummern ist die sog. UNUM-Numerierung (nicht offiziell, hat HAG nie verwendet) </t>
  </si>
  <si>
    <t xml:space="preserve"> - alle Details siehe http://datenbank.hag.swiss</t>
  </si>
  <si>
    <t>RET 800</t>
  </si>
  <si>
    <t>grün</t>
  </si>
  <si>
    <t>AC</t>
  </si>
  <si>
    <t>Re 4/4 I</t>
  </si>
  <si>
    <t>blau</t>
  </si>
  <si>
    <t>Serie 1 (Pendel)</t>
  </si>
  <si>
    <t>lindengrün</t>
  </si>
  <si>
    <t>DC</t>
  </si>
  <si>
    <t>rot/creme</t>
  </si>
  <si>
    <t>TEE</t>
  </si>
  <si>
    <t>Motor</t>
  </si>
  <si>
    <t>64AC</t>
  </si>
  <si>
    <t>88AC</t>
  </si>
  <si>
    <t>rot</t>
  </si>
  <si>
    <t>ESU LoPi 3</t>
  </si>
  <si>
    <t>braun</t>
  </si>
  <si>
    <t>Serie 2</t>
  </si>
  <si>
    <t>Rivarossi Re 4/4</t>
  </si>
  <si>
    <t>Rivarossi</t>
  </si>
  <si>
    <t>saphirblau</t>
  </si>
  <si>
    <t>mfx+</t>
  </si>
  <si>
    <t>Trix</t>
  </si>
  <si>
    <t>sound</t>
  </si>
  <si>
    <t>RES 800</t>
  </si>
  <si>
    <t>tannengrün</t>
  </si>
  <si>
    <t>mfx</t>
  </si>
  <si>
    <t>rot/beige</t>
  </si>
  <si>
    <t>Metropolitan</t>
  </si>
  <si>
    <t>verkehrsrot</t>
  </si>
  <si>
    <t>Lima</t>
  </si>
  <si>
    <t>208067 LG</t>
  </si>
  <si>
    <t>Andere</t>
  </si>
  <si>
    <t>RE 800</t>
  </si>
  <si>
    <t>RE800</t>
  </si>
  <si>
    <t>2 Versionen, 4-Achs-Antrieb, einseitig beleuchtet</t>
  </si>
  <si>
    <t>2 Versionen, 2-Achs-Antrieb, einseitig beleuchtet</t>
  </si>
  <si>
    <t>2 Versionen, 2-Achs-Antrieb, beidseitig beleuchtet</t>
  </si>
  <si>
    <t>208066 LG</t>
  </si>
  <si>
    <t>Piko</t>
  </si>
  <si>
    <t>Sound</t>
  </si>
  <si>
    <t>Zugset TEE Bavaria</t>
  </si>
  <si>
    <t xml:space="preserve"> = verifiziert</t>
  </si>
  <si>
    <t>208447S</t>
  </si>
  <si>
    <t>blau/rot</t>
  </si>
  <si>
    <t>410 050-9</t>
  </si>
  <si>
    <t>Cargo, x/30</t>
  </si>
  <si>
    <t>gelb/rot</t>
  </si>
  <si>
    <t>410 027-7</t>
  </si>
  <si>
    <t>Cargo, x/20</t>
  </si>
  <si>
    <t>HAG/Swimo</t>
  </si>
  <si>
    <t>5.452.1/2</t>
  </si>
  <si>
    <t>Bm 4/4</t>
  </si>
  <si>
    <t>Umbau aus Re 4/4 I</t>
  </si>
  <si>
    <t>Faulhaber</t>
  </si>
  <si>
    <t>416 628-6</t>
  </si>
  <si>
    <t>Re 416</t>
  </si>
  <si>
    <t>Re 410</t>
  </si>
  <si>
    <t xml:space="preserve">Re 416 </t>
  </si>
  <si>
    <t>TEE, auch 10034</t>
  </si>
  <si>
    <t>22012a</t>
  </si>
  <si>
    <t>stirnseitig TEE-Emblem</t>
  </si>
  <si>
    <t>22012b</t>
  </si>
  <si>
    <t>Historic-grün</t>
  </si>
  <si>
    <t>blau/creme</t>
  </si>
  <si>
    <t>Rheingold Bemalung, x/20</t>
  </si>
  <si>
    <t>TEE, HAG-Reise, x/20</t>
  </si>
  <si>
    <t>TEE, ohne HAG-Reise</t>
  </si>
  <si>
    <t>TEE, ohne HAG-Reise und ohne TEE-Emblem</t>
  </si>
  <si>
    <t>Serie 1</t>
  </si>
  <si>
    <t xml:space="preserve">Serie 1 </t>
  </si>
  <si>
    <t>416 626-0</t>
  </si>
  <si>
    <t>416 627-8</t>
  </si>
  <si>
    <t>416 625-2</t>
  </si>
  <si>
    <t>weinrot</t>
  </si>
  <si>
    <t>22035b</t>
  </si>
  <si>
    <t>22035a</t>
  </si>
  <si>
    <t>mattgold</t>
  </si>
  <si>
    <t>silber</t>
  </si>
  <si>
    <t>Centralbahn</t>
  </si>
  <si>
    <t>22034a</t>
  </si>
  <si>
    <t>TEE, x/40</t>
  </si>
  <si>
    <t>22010-2</t>
  </si>
  <si>
    <t>TEE, 2-motoriger Prototyp, x/1</t>
  </si>
  <si>
    <t>Fulgurex</t>
  </si>
  <si>
    <t>Messing</t>
  </si>
  <si>
    <t>Lemaco</t>
  </si>
  <si>
    <t>Kleinbahn</t>
  </si>
  <si>
    <t>208067L</t>
  </si>
  <si>
    <t>HAG/Alpnacher</t>
  </si>
  <si>
    <t>H0-020/1</t>
  </si>
  <si>
    <t>H0-021/2</t>
  </si>
  <si>
    <t>H0-020</t>
  </si>
  <si>
    <t>H0-021</t>
  </si>
  <si>
    <t>H0-021/1</t>
  </si>
  <si>
    <t>DCC</t>
  </si>
  <si>
    <t>Milodor</t>
  </si>
  <si>
    <t>crème/rot</t>
  </si>
  <si>
    <t>TEE Set</t>
  </si>
  <si>
    <t>Typen</t>
  </si>
  <si>
    <t xml:space="preserve">Auflistungen sind nach bestem Wissen und Gewissen erstellt. Falls Fehler gefunden werden, bitte melden: </t>
  </si>
  <si>
    <t>Mail an Roland</t>
  </si>
  <si>
    <t>Custom Painted</t>
  </si>
  <si>
    <t>HAG/SOBA</t>
  </si>
  <si>
    <t>blau/schwarz/rot</t>
  </si>
  <si>
    <t>Zugkraft Aargaui</t>
  </si>
  <si>
    <t>Bern-Lötschberg-Simplon</t>
  </si>
  <si>
    <t>orange/weiss/orange</t>
  </si>
  <si>
    <t>Swiss Express</t>
  </si>
  <si>
    <t>Bm 4/4 II</t>
  </si>
  <si>
    <t>2097/1</t>
  </si>
  <si>
    <t xml:space="preserve">Am 4/4 </t>
  </si>
  <si>
    <t>HAG Re 4/4 I, Re 416</t>
  </si>
  <si>
    <t>Am 4/4</t>
  </si>
  <si>
    <t>Lima Re 4/4 I</t>
  </si>
  <si>
    <t>Märklin Re 4/4 I</t>
  </si>
  <si>
    <t>Messing Re 4/4 I, Am 4/4, Bm 4/4</t>
  </si>
  <si>
    <t>PIKO Re 4/4 I</t>
  </si>
  <si>
    <t>Roco Re 4/4 I</t>
  </si>
  <si>
    <t>Trix Re 4/4 I</t>
  </si>
  <si>
    <t>Andere Hersteller Re 4/4 I, Am 4/4, Bm 4/4</t>
  </si>
  <si>
    <t>grün gealtert</t>
  </si>
  <si>
    <t>MThB, Serie 2</t>
  </si>
  <si>
    <t>SRT, Serie 2</t>
  </si>
  <si>
    <t>MThB, Serie 1</t>
  </si>
  <si>
    <t xml:space="preserve">NEB, Serie 1 </t>
  </si>
  <si>
    <t xml:space="preserve">R4C, Serie 1 </t>
  </si>
  <si>
    <t>Anzahl bekannte Re 4/4 I, Re 416, Am 4/4, Bm 4/4 II</t>
  </si>
  <si>
    <t>Ruco</t>
  </si>
  <si>
    <t>rot/crème</t>
  </si>
  <si>
    <t>Minirex</t>
  </si>
  <si>
    <t>ex RET 800</t>
  </si>
  <si>
    <t>Swisstoys</t>
  </si>
  <si>
    <t>TEE, aus Märklin RET 800</t>
  </si>
  <si>
    <t>BT, x/1</t>
  </si>
  <si>
    <t>© 2025 Roland Hausin</t>
  </si>
  <si>
    <t>Mail an Roland Hausin</t>
  </si>
  <si>
    <t>original</t>
  </si>
  <si>
    <t>custom painted</t>
  </si>
  <si>
    <t>Total</t>
  </si>
  <si>
    <t>Original</t>
  </si>
  <si>
    <t>Custom painted</t>
  </si>
  <si>
    <t>gelb</t>
  </si>
  <si>
    <t>Käse</t>
  </si>
  <si>
    <t>Südostbahn</t>
  </si>
  <si>
    <t>HAG/Lüthi</t>
  </si>
  <si>
    <t>Sihltal-Bahn SZU</t>
  </si>
  <si>
    <t>BODENSEE - TOGGENBURG</t>
  </si>
  <si>
    <t>mittelthurgaubahn</t>
  </si>
  <si>
    <t>MThB mittelthurgaubahn</t>
  </si>
  <si>
    <t>beige/orange</t>
  </si>
  <si>
    <t>BD - WM</t>
  </si>
  <si>
    <t>© 2026 Roland Hausin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</si>
</sst>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2" fillId="0" borderId="3" xfId="0" applyFont="1" applyBorder="1"/>
    <xf numFmtId="2" fontId="6" fillId="0" borderId="3" xfId="0" applyNumberFormat="1" applyFont="1" applyBorder="1" applyAlignment="1">
      <alignment horizontal="left"/>
    </xf>
    <xf numFmtId="0" fontId="6" fillId="0" borderId="3" xfId="0" applyFont="1" applyBorder="1"/>
    <xf numFmtId="0" fontId="2" fillId="0" borderId="3" xfId="0" applyFont="1" applyBorder="1" applyAlignment="1">
      <alignment horizontal="left"/>
    </xf>
    <xf numFmtId="0" fontId="5" fillId="0" borderId="3" xfId="0" applyFont="1" applyBorder="1"/>
    <xf numFmtId="2" fontId="5" fillId="0" borderId="0" xfId="0" applyNumberFormat="1" applyFont="1" applyAlignment="1">
      <alignment horizontal="left"/>
    </xf>
    <xf numFmtId="0" fontId="5" fillId="0" borderId="0" xfId="0" applyFont="1"/>
    <xf numFmtId="0" fontId="0" fillId="2" borderId="0" xfId="0" applyFill="1"/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164" fontId="5" fillId="0" borderId="3" xfId="0" applyNumberFormat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6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2" fontId="7" fillId="0" borderId="0" xfId="0" applyNumberFormat="1" applyFont="1" applyAlignment="1">
      <alignment horizontal="left"/>
    </xf>
    <xf numFmtId="1" fontId="0" fillId="0" borderId="0" xfId="0" applyNumberFormat="1" applyAlignment="1">
      <alignment horizontal="left" vertical="center" wrapText="1"/>
    </xf>
    <xf numFmtId="14" fontId="0" fillId="0" borderId="0" xfId="0" applyNumberFormat="1" applyAlignment="1">
      <alignment horizontal="righ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0" fillId="2" borderId="0" xfId="0" applyFill="1" applyAlignment="1">
      <alignment horizontal="left"/>
    </xf>
    <xf numFmtId="0" fontId="6" fillId="0" borderId="3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8" fillId="0" borderId="0" xfId="0" applyFont="1"/>
    <xf numFmtId="0" fontId="9" fillId="0" borderId="0" xfId="1" applyAlignment="1">
      <alignment horizontal="left"/>
    </xf>
    <xf numFmtId="0" fontId="10" fillId="0" borderId="0" xfId="0" applyFont="1" applyAlignment="1">
      <alignment horizontal="left"/>
    </xf>
    <xf numFmtId="0" fontId="8" fillId="0" borderId="2" xfId="0" applyFont="1" applyBorder="1"/>
    <xf numFmtId="0" fontId="11" fillId="2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14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 vertical="center"/>
    </xf>
    <xf numFmtId="164" fontId="13" fillId="0" borderId="3" xfId="0" applyNumberFormat="1" applyFont="1" applyBorder="1" applyAlignment="1">
      <alignment horizontal="left"/>
    </xf>
    <xf numFmtId="2" fontId="14" fillId="0" borderId="3" xfId="0" applyNumberFormat="1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164" fontId="13" fillId="0" borderId="0" xfId="0" applyNumberFormat="1" applyFont="1" applyAlignment="1">
      <alignment horizontal="left"/>
    </xf>
    <xf numFmtId="2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0" fontId="15" fillId="0" borderId="0" xfId="1" applyFont="1" applyAlignment="1">
      <alignment horizontal="left"/>
    </xf>
    <xf numFmtId="0" fontId="11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BA20B-F4BC-4A5A-9006-03D7420A9300}">
  <dimension ref="A1:I28"/>
  <sheetViews>
    <sheetView tabSelected="1" workbookViewId="0">
      <selection activeCell="A29" sqref="A29"/>
    </sheetView>
  </sheetViews>
  <sheetFormatPr baseColWidth="10" defaultRowHeight="14.5" x14ac:dyDescent="0.35"/>
  <cols>
    <col min="1" max="1" width="17" customWidth="1"/>
    <col min="5" max="5" width="14.90625" customWidth="1"/>
  </cols>
  <sheetData>
    <row r="1" spans="1:5" ht="21" x14ac:dyDescent="0.5">
      <c r="A1" s="12" t="s">
        <v>144</v>
      </c>
    </row>
    <row r="3" spans="1:5" s="58" customFormat="1" ht="14" x14ac:dyDescent="0.3"/>
    <row r="4" spans="1:5" s="58" customFormat="1" ht="14" x14ac:dyDescent="0.3">
      <c r="A4" s="59"/>
      <c r="B4" s="60" t="s">
        <v>156</v>
      </c>
      <c r="C4" s="60"/>
      <c r="D4" s="60" t="s">
        <v>157</v>
      </c>
      <c r="E4" s="60" t="s">
        <v>158</v>
      </c>
    </row>
    <row r="6" spans="1:5" x14ac:dyDescent="0.35">
      <c r="A6" t="s">
        <v>9</v>
      </c>
      <c r="B6">
        <f>HAG!C91</f>
        <v>79</v>
      </c>
      <c r="D6">
        <f>HAG!D93</f>
        <v>67</v>
      </c>
      <c r="E6">
        <f>HAG!D94</f>
        <v>12</v>
      </c>
    </row>
    <row r="7" spans="1:5" x14ac:dyDescent="0.35">
      <c r="A7" t="s">
        <v>47</v>
      </c>
      <c r="B7">
        <f>Lima!E17</f>
        <v>10</v>
      </c>
    </row>
    <row r="8" spans="1:5" x14ac:dyDescent="0.35">
      <c r="A8" t="s">
        <v>10</v>
      </c>
      <c r="B8">
        <f>Märklin!E20</f>
        <v>14</v>
      </c>
    </row>
    <row r="9" spans="1:5" x14ac:dyDescent="0.35">
      <c r="A9" t="s">
        <v>102</v>
      </c>
      <c r="B9">
        <f>Messing!E21</f>
        <v>12</v>
      </c>
    </row>
    <row r="10" spans="1:5" x14ac:dyDescent="0.35">
      <c r="A10" t="s">
        <v>56</v>
      </c>
      <c r="B10">
        <f>PIKO!E31</f>
        <v>23</v>
      </c>
    </row>
    <row r="11" spans="1:5" x14ac:dyDescent="0.35">
      <c r="A11" t="s">
        <v>36</v>
      </c>
      <c r="B11">
        <f>Rivarossi!E8</f>
        <v>0</v>
      </c>
    </row>
    <row r="12" spans="1:5" x14ac:dyDescent="0.35">
      <c r="A12" t="s">
        <v>11</v>
      </c>
      <c r="B12">
        <f>Roco!E6</f>
        <v>0</v>
      </c>
    </row>
    <row r="13" spans="1:5" x14ac:dyDescent="0.35">
      <c r="A13" t="s">
        <v>39</v>
      </c>
      <c r="B13">
        <f>Trix!E14</f>
        <v>7</v>
      </c>
    </row>
    <row r="14" spans="1:5" x14ac:dyDescent="0.35">
      <c r="A14" t="s">
        <v>49</v>
      </c>
      <c r="B14">
        <f>Andere!E18</f>
        <v>7</v>
      </c>
    </row>
    <row r="16" spans="1:5" ht="15" thickBot="1" x14ac:dyDescent="0.4">
      <c r="A16" s="44" t="s">
        <v>12</v>
      </c>
      <c r="B16" s="44">
        <f>SUM(B5:B15)</f>
        <v>152</v>
      </c>
      <c r="C16" s="44"/>
      <c r="D16" s="44"/>
      <c r="E16" s="44"/>
    </row>
    <row r="17" spans="1:9" ht="15" thickTop="1" x14ac:dyDescent="0.35"/>
    <row r="18" spans="1:9" ht="14.15" customHeight="1" x14ac:dyDescent="0.35"/>
    <row r="19" spans="1:9" x14ac:dyDescent="0.35">
      <c r="A19" s="41" t="s">
        <v>116</v>
      </c>
      <c r="B19" t="s">
        <v>21</v>
      </c>
    </row>
    <row r="20" spans="1:9" x14ac:dyDescent="0.35">
      <c r="A20" s="41"/>
      <c r="B20" t="s">
        <v>73</v>
      </c>
    </row>
    <row r="21" spans="1:9" x14ac:dyDescent="0.35">
      <c r="B21" t="s">
        <v>130</v>
      </c>
    </row>
    <row r="22" spans="1:9" x14ac:dyDescent="0.35">
      <c r="B22" t="s">
        <v>126</v>
      </c>
    </row>
    <row r="26" spans="1:9" s="2" customFormat="1" x14ac:dyDescent="0.35">
      <c r="A26" s="2" t="s">
        <v>117</v>
      </c>
      <c r="I26" s="42" t="s">
        <v>153</v>
      </c>
    </row>
    <row r="28" spans="1:9" x14ac:dyDescent="0.35">
      <c r="A28" t="s">
        <v>169</v>
      </c>
    </row>
  </sheetData>
  <hyperlinks>
    <hyperlink ref="I26" r:id="rId1" display="Mail an Roland" xr:uid="{F0DEF97D-C32A-4A75-ADDB-C691CAF49397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19E46-B869-4D91-9C28-D63E688BBC21}">
  <dimension ref="A1:L105"/>
  <sheetViews>
    <sheetView workbookViewId="0">
      <selection activeCell="A82" sqref="A82:XFD84"/>
    </sheetView>
  </sheetViews>
  <sheetFormatPr baseColWidth="10" defaultRowHeight="14.5" x14ac:dyDescent="0.35"/>
  <cols>
    <col min="1" max="1" width="16" style="2" customWidth="1"/>
    <col min="2" max="2" width="10.90625" style="2"/>
    <col min="3" max="3" width="11.453125" style="2" customWidth="1"/>
    <col min="4" max="5" width="10.90625" style="2"/>
    <col min="6" max="6" width="17.54296875" style="2" customWidth="1"/>
    <col min="7" max="9" width="10.90625" style="2"/>
    <col min="10" max="10" width="45" style="2" customWidth="1"/>
    <col min="11" max="16384" width="10.90625" style="2"/>
  </cols>
  <sheetData>
    <row r="1" spans="1:10" ht="26" x14ac:dyDescent="0.35">
      <c r="A1" s="31" t="s">
        <v>129</v>
      </c>
      <c r="J1" s="3">
        <v>45514</v>
      </c>
    </row>
    <row r="2" spans="1:10" x14ac:dyDescent="0.35">
      <c r="A2" s="32"/>
    </row>
    <row r="3" spans="1:10" s="34" customFormat="1" ht="13" x14ac:dyDescent="0.3">
      <c r="A3" s="33" t="s">
        <v>0</v>
      </c>
      <c r="B3" s="6" t="s">
        <v>1</v>
      </c>
      <c r="C3" s="6" t="s">
        <v>2</v>
      </c>
      <c r="D3" s="6" t="s">
        <v>3</v>
      </c>
      <c r="E3" s="6" t="s">
        <v>5</v>
      </c>
      <c r="F3" s="6" t="s">
        <v>4</v>
      </c>
      <c r="G3" s="6" t="s">
        <v>6</v>
      </c>
      <c r="H3" s="6" t="s">
        <v>28</v>
      </c>
      <c r="I3" s="6" t="s">
        <v>7</v>
      </c>
      <c r="J3" s="6" t="s">
        <v>8</v>
      </c>
    </row>
    <row r="4" spans="1:10" s="10" customFormat="1" ht="13" x14ac:dyDescent="0.3">
      <c r="A4" s="38"/>
      <c r="B4" s="21"/>
      <c r="C4" s="21"/>
      <c r="D4" s="21"/>
      <c r="E4" s="21"/>
      <c r="F4" s="21"/>
      <c r="G4" s="21"/>
      <c r="H4" s="21"/>
      <c r="I4" s="21"/>
      <c r="J4" s="21"/>
    </row>
    <row r="5" spans="1:10" x14ac:dyDescent="0.35">
      <c r="A5" s="39" t="s">
        <v>9</v>
      </c>
      <c r="B5" s="28">
        <v>220.01</v>
      </c>
      <c r="D5" s="22" t="s">
        <v>21</v>
      </c>
      <c r="E5" s="22">
        <v>10035</v>
      </c>
      <c r="F5" s="22" t="s">
        <v>19</v>
      </c>
      <c r="G5" s="22" t="s">
        <v>20</v>
      </c>
      <c r="H5" s="22" t="s">
        <v>29</v>
      </c>
      <c r="I5" s="22"/>
      <c r="J5" s="22" t="s">
        <v>34</v>
      </c>
    </row>
    <row r="6" spans="1:10" x14ac:dyDescent="0.35">
      <c r="A6" s="39" t="s">
        <v>9</v>
      </c>
      <c r="B6" s="28">
        <v>220.02</v>
      </c>
      <c r="D6" s="22" t="s">
        <v>21</v>
      </c>
      <c r="E6" s="22">
        <v>10035</v>
      </c>
      <c r="F6" s="22" t="s">
        <v>19</v>
      </c>
      <c r="G6" s="22" t="s">
        <v>20</v>
      </c>
      <c r="H6" s="22" t="s">
        <v>29</v>
      </c>
      <c r="I6" s="22"/>
      <c r="J6" s="22" t="s">
        <v>34</v>
      </c>
    </row>
    <row r="7" spans="1:10" x14ac:dyDescent="0.35">
      <c r="A7" s="39" t="s">
        <v>9</v>
      </c>
      <c r="B7" s="28">
        <v>220.03</v>
      </c>
      <c r="D7" s="22" t="s">
        <v>21</v>
      </c>
      <c r="E7" s="22">
        <v>10030</v>
      </c>
      <c r="F7" s="22" t="s">
        <v>19</v>
      </c>
      <c r="G7" s="22" t="s">
        <v>20</v>
      </c>
      <c r="H7" s="22" t="s">
        <v>29</v>
      </c>
      <c r="I7" s="22"/>
      <c r="J7" s="22" t="s">
        <v>34</v>
      </c>
    </row>
    <row r="8" spans="1:10" x14ac:dyDescent="0.35">
      <c r="A8" s="39" t="s">
        <v>9</v>
      </c>
      <c r="B8" s="28">
        <v>220.04</v>
      </c>
      <c r="D8" s="22" t="s">
        <v>21</v>
      </c>
      <c r="E8" s="22">
        <v>10031</v>
      </c>
      <c r="F8" s="22" t="s">
        <v>19</v>
      </c>
      <c r="G8" s="22" t="s">
        <v>20</v>
      </c>
      <c r="H8" s="22" t="s">
        <v>29</v>
      </c>
      <c r="I8" s="22"/>
      <c r="J8" s="22" t="s">
        <v>34</v>
      </c>
    </row>
    <row r="9" spans="1:10" x14ac:dyDescent="0.35">
      <c r="A9" s="39" t="s">
        <v>9</v>
      </c>
      <c r="B9" s="28">
        <v>220.05</v>
      </c>
      <c r="D9" s="22" t="s">
        <v>21</v>
      </c>
      <c r="E9" s="22">
        <v>10042</v>
      </c>
      <c r="F9" s="22" t="s">
        <v>19</v>
      </c>
      <c r="G9" s="22" t="s">
        <v>20</v>
      </c>
      <c r="H9" s="22" t="s">
        <v>29</v>
      </c>
      <c r="I9" s="22"/>
      <c r="J9" s="22" t="s">
        <v>34</v>
      </c>
    </row>
    <row r="10" spans="1:10" x14ac:dyDescent="0.35">
      <c r="A10" s="39" t="s">
        <v>9</v>
      </c>
      <c r="B10" s="28">
        <v>220.06</v>
      </c>
      <c r="D10" s="22" t="s">
        <v>21</v>
      </c>
      <c r="E10" s="22">
        <v>10039</v>
      </c>
      <c r="F10" s="22" t="s">
        <v>19</v>
      </c>
      <c r="G10" s="22" t="s">
        <v>20</v>
      </c>
      <c r="H10" s="22" t="s">
        <v>29</v>
      </c>
      <c r="I10" s="22"/>
      <c r="J10" s="22" t="s">
        <v>34</v>
      </c>
    </row>
    <row r="11" spans="1:10" x14ac:dyDescent="0.35">
      <c r="A11" s="39" t="s">
        <v>9</v>
      </c>
      <c r="B11" s="28">
        <v>220.07</v>
      </c>
      <c r="C11" s="2">
        <v>22002</v>
      </c>
      <c r="D11" s="22" t="s">
        <v>21</v>
      </c>
      <c r="E11" s="22">
        <v>10029</v>
      </c>
      <c r="F11" s="22" t="s">
        <v>19</v>
      </c>
      <c r="G11" s="22" t="s">
        <v>20</v>
      </c>
      <c r="H11" s="22" t="s">
        <v>29</v>
      </c>
      <c r="I11" s="22"/>
      <c r="J11" s="22" t="s">
        <v>34</v>
      </c>
    </row>
    <row r="12" spans="1:10" x14ac:dyDescent="0.35">
      <c r="A12" s="39" t="s">
        <v>9</v>
      </c>
      <c r="B12" s="28">
        <v>220.08</v>
      </c>
      <c r="C12" s="2">
        <v>22007</v>
      </c>
      <c r="D12" s="22" t="s">
        <v>73</v>
      </c>
      <c r="E12" s="22" t="s">
        <v>72</v>
      </c>
      <c r="F12" s="22" t="s">
        <v>19</v>
      </c>
      <c r="G12" s="22" t="s">
        <v>20</v>
      </c>
      <c r="H12" s="22" t="s">
        <v>29</v>
      </c>
      <c r="I12" s="22"/>
      <c r="J12" s="22" t="s">
        <v>139</v>
      </c>
    </row>
    <row r="13" spans="1:10" x14ac:dyDescent="0.35">
      <c r="A13" s="39" t="s">
        <v>9</v>
      </c>
      <c r="B13" s="28">
        <v>220.09</v>
      </c>
      <c r="C13" s="2">
        <v>22003</v>
      </c>
      <c r="D13" s="22" t="s">
        <v>21</v>
      </c>
      <c r="E13" s="22">
        <v>10049</v>
      </c>
      <c r="F13" s="22" t="s">
        <v>19</v>
      </c>
      <c r="G13" s="22" t="s">
        <v>20</v>
      </c>
      <c r="H13" s="22" t="s">
        <v>29</v>
      </c>
      <c r="I13" s="22"/>
      <c r="J13" s="22" t="s">
        <v>34</v>
      </c>
    </row>
    <row r="14" spans="1:10" x14ac:dyDescent="0.35">
      <c r="A14" s="39" t="s">
        <v>9</v>
      </c>
      <c r="B14" s="28">
        <v>220.1</v>
      </c>
      <c r="C14" s="2">
        <v>22014</v>
      </c>
      <c r="D14" s="22" t="s">
        <v>21</v>
      </c>
      <c r="E14" s="22">
        <v>10044</v>
      </c>
      <c r="F14" s="22" t="s">
        <v>19</v>
      </c>
      <c r="G14" s="22" t="s">
        <v>20</v>
      </c>
      <c r="H14" s="22" t="s">
        <v>29</v>
      </c>
      <c r="I14" s="22"/>
      <c r="J14" s="22" t="s">
        <v>34</v>
      </c>
    </row>
    <row r="15" spans="1:10" x14ac:dyDescent="0.35">
      <c r="A15" s="39" t="s">
        <v>9</v>
      </c>
      <c r="B15" s="28">
        <v>220.11</v>
      </c>
      <c r="C15" s="2">
        <v>22018</v>
      </c>
      <c r="D15" s="22" t="s">
        <v>75</v>
      </c>
      <c r="E15" s="22" t="s">
        <v>72</v>
      </c>
      <c r="F15" s="22" t="s">
        <v>19</v>
      </c>
      <c r="G15" s="22" t="s">
        <v>20</v>
      </c>
      <c r="H15" s="22" t="s">
        <v>29</v>
      </c>
      <c r="I15" s="22"/>
      <c r="J15" s="22" t="s">
        <v>140</v>
      </c>
    </row>
    <row r="16" spans="1:10" x14ac:dyDescent="0.35">
      <c r="A16" s="39" t="s">
        <v>9</v>
      </c>
      <c r="B16" s="28">
        <v>220.99</v>
      </c>
      <c r="D16" s="22" t="s">
        <v>21</v>
      </c>
      <c r="E16" s="22"/>
      <c r="F16" s="22" t="s">
        <v>19</v>
      </c>
      <c r="G16" s="22" t="s">
        <v>20</v>
      </c>
      <c r="H16" s="22"/>
      <c r="I16" s="22"/>
      <c r="J16" s="22" t="s">
        <v>151</v>
      </c>
    </row>
    <row r="17" spans="1:12" x14ac:dyDescent="0.35">
      <c r="A17" s="39" t="s">
        <v>9</v>
      </c>
      <c r="B17" s="28">
        <v>222.01</v>
      </c>
      <c r="C17" s="2">
        <v>22005</v>
      </c>
      <c r="D17" s="22" t="s">
        <v>21</v>
      </c>
      <c r="E17" s="22">
        <v>10043</v>
      </c>
      <c r="F17" s="22" t="s">
        <v>31</v>
      </c>
      <c r="G17" s="22" t="s">
        <v>20</v>
      </c>
      <c r="H17" s="22" t="s">
        <v>29</v>
      </c>
      <c r="I17" s="22"/>
      <c r="J17" s="22" t="s">
        <v>34</v>
      </c>
    </row>
    <row r="18" spans="1:12" x14ac:dyDescent="0.35">
      <c r="A18" s="39" t="s">
        <v>9</v>
      </c>
      <c r="B18" s="28">
        <v>222.02</v>
      </c>
      <c r="C18" s="2">
        <v>22006</v>
      </c>
      <c r="D18" s="22" t="s">
        <v>21</v>
      </c>
      <c r="E18" s="22">
        <v>10027</v>
      </c>
      <c r="F18" s="22" t="s">
        <v>31</v>
      </c>
      <c r="G18" s="22" t="s">
        <v>20</v>
      </c>
      <c r="H18" s="22" t="s">
        <v>29</v>
      </c>
      <c r="I18" s="22"/>
      <c r="J18" s="22" t="s">
        <v>34</v>
      </c>
    </row>
    <row r="19" spans="1:12" x14ac:dyDescent="0.35">
      <c r="A19" s="40" t="s">
        <v>106</v>
      </c>
      <c r="B19" s="28">
        <v>222.03</v>
      </c>
      <c r="C19" s="2">
        <v>22019</v>
      </c>
      <c r="D19" s="10" t="s">
        <v>74</v>
      </c>
      <c r="E19" s="22" t="s">
        <v>62</v>
      </c>
      <c r="F19" s="10" t="s">
        <v>61</v>
      </c>
      <c r="G19" s="10" t="s">
        <v>20</v>
      </c>
      <c r="H19" s="10"/>
      <c r="I19" s="10"/>
      <c r="J19" s="10" t="s">
        <v>63</v>
      </c>
      <c r="K19" s="10"/>
      <c r="L19" s="10"/>
    </row>
    <row r="20" spans="1:12" x14ac:dyDescent="0.35">
      <c r="A20" s="40" t="s">
        <v>9</v>
      </c>
      <c r="B20" s="28">
        <v>222.04</v>
      </c>
      <c r="C20" s="2">
        <v>22100</v>
      </c>
      <c r="D20" s="10" t="s">
        <v>74</v>
      </c>
      <c r="E20" s="22" t="s">
        <v>65</v>
      </c>
      <c r="F20" s="10" t="s">
        <v>64</v>
      </c>
      <c r="G20" s="10" t="s">
        <v>20</v>
      </c>
      <c r="H20" s="10"/>
      <c r="I20" s="10"/>
      <c r="J20" s="10" t="s">
        <v>66</v>
      </c>
      <c r="K20" s="10"/>
      <c r="L20" s="10"/>
    </row>
    <row r="21" spans="1:12" x14ac:dyDescent="0.35">
      <c r="A21" s="39" t="s">
        <v>9</v>
      </c>
      <c r="B21" s="28">
        <v>225.01</v>
      </c>
      <c r="D21" s="22" t="s">
        <v>21</v>
      </c>
      <c r="E21" s="22">
        <v>10018</v>
      </c>
      <c r="F21" s="22" t="s">
        <v>19</v>
      </c>
      <c r="G21" s="22" t="s">
        <v>20</v>
      </c>
      <c r="H21" s="22"/>
      <c r="I21" s="22"/>
      <c r="J21" s="22" t="s">
        <v>87</v>
      </c>
    </row>
    <row r="22" spans="1:12" x14ac:dyDescent="0.35">
      <c r="A22" s="39" t="s">
        <v>9</v>
      </c>
      <c r="B22" s="28">
        <v>225.02</v>
      </c>
      <c r="D22" s="22" t="s">
        <v>21</v>
      </c>
      <c r="E22" s="22">
        <v>10022</v>
      </c>
      <c r="F22" s="22" t="s">
        <v>19</v>
      </c>
      <c r="G22" s="22" t="s">
        <v>20</v>
      </c>
      <c r="H22" s="22"/>
      <c r="I22" s="22"/>
      <c r="J22" s="22" t="s">
        <v>87</v>
      </c>
    </row>
    <row r="23" spans="1:12" x14ac:dyDescent="0.35">
      <c r="A23" s="39" t="s">
        <v>9</v>
      </c>
      <c r="B23" s="28">
        <v>225.03</v>
      </c>
      <c r="D23" s="22" t="s">
        <v>21</v>
      </c>
      <c r="E23" s="22">
        <v>10026</v>
      </c>
      <c r="F23" s="22" t="s">
        <v>19</v>
      </c>
      <c r="G23" s="22" t="s">
        <v>20</v>
      </c>
      <c r="H23" s="22" t="s">
        <v>30</v>
      </c>
      <c r="I23" s="22"/>
      <c r="J23" s="22" t="s">
        <v>23</v>
      </c>
    </row>
    <row r="24" spans="1:12" x14ac:dyDescent="0.35">
      <c r="A24" s="39" t="s">
        <v>9</v>
      </c>
      <c r="B24" s="28">
        <v>225.04</v>
      </c>
      <c r="D24" s="22" t="s">
        <v>21</v>
      </c>
      <c r="E24" s="22">
        <v>10011</v>
      </c>
      <c r="F24" s="22" t="s">
        <v>19</v>
      </c>
      <c r="G24" s="22" t="s">
        <v>20</v>
      </c>
      <c r="H24" s="22"/>
      <c r="I24" s="22"/>
      <c r="J24" s="22" t="s">
        <v>87</v>
      </c>
    </row>
    <row r="25" spans="1:12" x14ac:dyDescent="0.35">
      <c r="A25" s="39" t="s">
        <v>9</v>
      </c>
      <c r="B25" s="28">
        <v>225.05</v>
      </c>
      <c r="C25" s="2">
        <v>22033</v>
      </c>
      <c r="D25" s="22" t="s">
        <v>73</v>
      </c>
      <c r="E25" s="22" t="s">
        <v>90</v>
      </c>
      <c r="F25" s="22" t="s">
        <v>19</v>
      </c>
      <c r="G25" s="22" t="s">
        <v>20</v>
      </c>
      <c r="H25" s="22"/>
      <c r="I25" s="22"/>
      <c r="J25" s="22" t="s">
        <v>141</v>
      </c>
    </row>
    <row r="26" spans="1:12" x14ac:dyDescent="0.35">
      <c r="A26" s="39" t="s">
        <v>9</v>
      </c>
      <c r="B26" s="28">
        <v>225.06</v>
      </c>
      <c r="C26" s="2">
        <v>22024</v>
      </c>
      <c r="D26" s="22" t="s">
        <v>21</v>
      </c>
      <c r="E26" s="22">
        <v>10013</v>
      </c>
      <c r="F26" s="22" t="s">
        <v>19</v>
      </c>
      <c r="G26" s="22" t="s">
        <v>20</v>
      </c>
      <c r="H26" s="22"/>
      <c r="I26" s="22"/>
      <c r="J26" s="22" t="s">
        <v>86</v>
      </c>
    </row>
    <row r="27" spans="1:12" x14ac:dyDescent="0.35">
      <c r="A27" s="39" t="s">
        <v>9</v>
      </c>
      <c r="B27" s="28">
        <v>225.07</v>
      </c>
      <c r="C27" s="2">
        <v>22020</v>
      </c>
      <c r="D27" s="22" t="s">
        <v>21</v>
      </c>
      <c r="E27" s="22">
        <v>10042</v>
      </c>
      <c r="F27" s="22" t="s">
        <v>19</v>
      </c>
      <c r="G27" s="22" t="s">
        <v>20</v>
      </c>
      <c r="H27" s="22"/>
      <c r="I27" s="22"/>
      <c r="J27" s="22" t="s">
        <v>86</v>
      </c>
    </row>
    <row r="28" spans="1:12" x14ac:dyDescent="0.35">
      <c r="A28" s="39" t="s">
        <v>9</v>
      </c>
      <c r="B28" s="28">
        <v>225.99</v>
      </c>
      <c r="D28" s="22" t="s">
        <v>21</v>
      </c>
      <c r="E28" s="22">
        <v>10019</v>
      </c>
      <c r="F28" s="22" t="s">
        <v>95</v>
      </c>
      <c r="G28" s="22" t="s">
        <v>20</v>
      </c>
      <c r="H28" s="22"/>
      <c r="I28" s="22"/>
      <c r="J28" s="22" t="s">
        <v>96</v>
      </c>
    </row>
    <row r="29" spans="1:12" x14ac:dyDescent="0.35">
      <c r="A29" s="39" t="s">
        <v>9</v>
      </c>
      <c r="B29" s="28">
        <v>227.01</v>
      </c>
      <c r="C29" s="2">
        <v>22025</v>
      </c>
      <c r="D29" s="22" t="s">
        <v>21</v>
      </c>
      <c r="E29" s="22">
        <v>402</v>
      </c>
      <c r="F29" s="22" t="s">
        <v>19</v>
      </c>
      <c r="G29" s="22" t="s">
        <v>20</v>
      </c>
      <c r="H29" s="22"/>
      <c r="I29" s="22"/>
      <c r="J29" s="22" t="s">
        <v>86</v>
      </c>
    </row>
    <row r="30" spans="1:12" x14ac:dyDescent="0.35">
      <c r="A30" s="39" t="s">
        <v>9</v>
      </c>
      <c r="B30" s="28">
        <v>227.02</v>
      </c>
      <c r="C30" s="2">
        <v>22025</v>
      </c>
      <c r="D30" s="22" t="s">
        <v>21</v>
      </c>
      <c r="E30" s="22">
        <v>402</v>
      </c>
      <c r="F30" s="22" t="s">
        <v>19</v>
      </c>
      <c r="G30" s="22" t="s">
        <v>20</v>
      </c>
      <c r="H30" s="22"/>
      <c r="I30" s="22"/>
      <c r="J30" s="22" t="s">
        <v>86</v>
      </c>
    </row>
    <row r="31" spans="1:12" x14ac:dyDescent="0.35">
      <c r="A31" s="39" t="s">
        <v>9</v>
      </c>
      <c r="B31" s="28">
        <v>227.03</v>
      </c>
      <c r="C31" s="2" t="s">
        <v>97</v>
      </c>
      <c r="D31" s="22" t="s">
        <v>21</v>
      </c>
      <c r="E31" s="22">
        <v>10001</v>
      </c>
      <c r="F31" s="22" t="s">
        <v>19</v>
      </c>
      <c r="G31" s="22" t="s">
        <v>20</v>
      </c>
      <c r="H31" s="22"/>
      <c r="I31" s="22"/>
      <c r="J31" s="22" t="s">
        <v>86</v>
      </c>
    </row>
    <row r="32" spans="1:12" x14ac:dyDescent="0.35">
      <c r="A32" s="39" t="s">
        <v>9</v>
      </c>
      <c r="B32" s="28">
        <v>230.01</v>
      </c>
      <c r="D32" s="22" t="s">
        <v>21</v>
      </c>
      <c r="E32" s="22">
        <v>10035</v>
      </c>
      <c r="F32" s="22" t="s">
        <v>26</v>
      </c>
      <c r="G32" s="22" t="s">
        <v>20</v>
      </c>
      <c r="H32" s="22" t="s">
        <v>30</v>
      </c>
      <c r="I32" s="22"/>
      <c r="J32" s="22" t="s">
        <v>27</v>
      </c>
    </row>
    <row r="33" spans="1:12" x14ac:dyDescent="0.35">
      <c r="A33" s="39" t="s">
        <v>9</v>
      </c>
      <c r="B33" s="28">
        <v>230.02</v>
      </c>
      <c r="C33" s="2">
        <v>22017</v>
      </c>
      <c r="D33" s="22" t="s">
        <v>21</v>
      </c>
      <c r="E33" s="22">
        <v>1033</v>
      </c>
      <c r="F33" s="22" t="s">
        <v>26</v>
      </c>
      <c r="G33" s="22" t="s">
        <v>20</v>
      </c>
      <c r="H33" s="22"/>
      <c r="I33" s="22"/>
      <c r="J33" s="22" t="s">
        <v>27</v>
      </c>
    </row>
    <row r="34" spans="1:12" x14ac:dyDescent="0.35">
      <c r="A34" s="39" t="s">
        <v>9</v>
      </c>
      <c r="B34" s="28">
        <v>230.03</v>
      </c>
      <c r="C34" s="2">
        <v>22013</v>
      </c>
      <c r="D34" s="22" t="s">
        <v>21</v>
      </c>
      <c r="E34" s="22">
        <v>10050</v>
      </c>
      <c r="F34" s="22" t="s">
        <v>26</v>
      </c>
      <c r="G34" s="22" t="s">
        <v>20</v>
      </c>
      <c r="H34" s="22"/>
      <c r="I34" s="22"/>
      <c r="J34" s="22" t="s">
        <v>27</v>
      </c>
    </row>
    <row r="35" spans="1:12" x14ac:dyDescent="0.35">
      <c r="A35" s="39" t="s">
        <v>9</v>
      </c>
      <c r="B35" s="28">
        <v>230.04</v>
      </c>
      <c r="C35" s="2">
        <v>22016</v>
      </c>
      <c r="D35" s="22" t="s">
        <v>21</v>
      </c>
      <c r="E35" s="22">
        <v>10034</v>
      </c>
      <c r="F35" s="22" t="s">
        <v>26</v>
      </c>
      <c r="G35" s="22" t="s">
        <v>20</v>
      </c>
      <c r="H35" s="22"/>
      <c r="I35" s="22"/>
      <c r="J35" s="22" t="s">
        <v>27</v>
      </c>
    </row>
    <row r="36" spans="1:12" x14ac:dyDescent="0.35">
      <c r="A36" s="39" t="s">
        <v>9</v>
      </c>
      <c r="B36" s="28">
        <v>230.05</v>
      </c>
      <c r="D36" s="22" t="s">
        <v>21</v>
      </c>
      <c r="E36" s="22">
        <v>10046</v>
      </c>
      <c r="F36" s="22" t="s">
        <v>26</v>
      </c>
      <c r="G36" s="22" t="s">
        <v>20</v>
      </c>
      <c r="H36" s="22" t="s">
        <v>30</v>
      </c>
      <c r="I36" s="22"/>
      <c r="J36" s="22" t="s">
        <v>27</v>
      </c>
    </row>
    <row r="37" spans="1:12" x14ac:dyDescent="0.35">
      <c r="A37" s="39" t="s">
        <v>9</v>
      </c>
      <c r="B37" s="28">
        <v>230.06</v>
      </c>
      <c r="C37" s="2">
        <v>22010</v>
      </c>
      <c r="D37" s="22" t="s">
        <v>21</v>
      </c>
      <c r="E37" s="22">
        <v>10050</v>
      </c>
      <c r="F37" s="22" t="s">
        <v>26</v>
      </c>
      <c r="G37" s="22" t="s">
        <v>20</v>
      </c>
      <c r="H37" s="22" t="s">
        <v>30</v>
      </c>
      <c r="I37" s="22"/>
      <c r="J37" s="22" t="s">
        <v>27</v>
      </c>
    </row>
    <row r="38" spans="1:12" x14ac:dyDescent="0.35">
      <c r="A38" s="39" t="s">
        <v>9</v>
      </c>
      <c r="B38" s="28">
        <v>230.07</v>
      </c>
      <c r="C38" s="2">
        <v>22011</v>
      </c>
      <c r="D38" s="22" t="s">
        <v>21</v>
      </c>
      <c r="E38" s="22">
        <v>10050</v>
      </c>
      <c r="F38" s="22" t="s">
        <v>26</v>
      </c>
      <c r="G38" s="22" t="s">
        <v>20</v>
      </c>
      <c r="H38" s="22"/>
      <c r="I38" s="22"/>
      <c r="J38" s="22" t="s">
        <v>98</v>
      </c>
    </row>
    <row r="39" spans="1:12" x14ac:dyDescent="0.35">
      <c r="A39" s="39" t="s">
        <v>9</v>
      </c>
      <c r="B39" s="28">
        <v>230.08</v>
      </c>
      <c r="D39" s="22" t="s">
        <v>21</v>
      </c>
      <c r="E39" s="22">
        <v>10034</v>
      </c>
      <c r="F39" s="22" t="s">
        <v>26</v>
      </c>
      <c r="G39" s="22" t="s">
        <v>20</v>
      </c>
      <c r="H39" s="22"/>
      <c r="I39" s="22"/>
      <c r="J39" s="22" t="s">
        <v>76</v>
      </c>
    </row>
    <row r="40" spans="1:12" x14ac:dyDescent="0.35">
      <c r="A40" s="39" t="s">
        <v>9</v>
      </c>
      <c r="B40" s="28">
        <v>230.09</v>
      </c>
      <c r="C40" s="2">
        <v>22015</v>
      </c>
      <c r="D40" s="22" t="s">
        <v>21</v>
      </c>
      <c r="E40" s="22">
        <v>10050</v>
      </c>
      <c r="F40" s="22" t="s">
        <v>81</v>
      </c>
      <c r="G40" s="22" t="s">
        <v>20</v>
      </c>
      <c r="H40" s="22"/>
      <c r="I40" s="22"/>
      <c r="J40" s="22" t="s">
        <v>82</v>
      </c>
    </row>
    <row r="41" spans="1:12" x14ac:dyDescent="0.35">
      <c r="A41" s="39" t="s">
        <v>9</v>
      </c>
      <c r="B41" s="28">
        <v>230.1</v>
      </c>
      <c r="C41" s="2">
        <v>22016</v>
      </c>
      <c r="D41" s="22" t="s">
        <v>21</v>
      </c>
      <c r="E41" s="22">
        <v>10034</v>
      </c>
      <c r="F41" s="22" t="s">
        <v>26</v>
      </c>
      <c r="G41" s="22" t="s">
        <v>20</v>
      </c>
      <c r="H41" s="22"/>
      <c r="I41" s="22"/>
      <c r="J41" s="22" t="s">
        <v>83</v>
      </c>
    </row>
    <row r="42" spans="1:12" x14ac:dyDescent="0.35">
      <c r="A42" s="39" t="s">
        <v>9</v>
      </c>
      <c r="B42" s="28">
        <v>230.11</v>
      </c>
      <c r="C42" s="2" t="s">
        <v>99</v>
      </c>
      <c r="D42" s="22" t="s">
        <v>21</v>
      </c>
      <c r="E42" s="22">
        <v>10050</v>
      </c>
      <c r="F42" s="22" t="s">
        <v>26</v>
      </c>
      <c r="G42" s="22" t="s">
        <v>20</v>
      </c>
      <c r="H42" s="22"/>
      <c r="I42" s="22"/>
      <c r="J42" s="22" t="s">
        <v>100</v>
      </c>
    </row>
    <row r="43" spans="1:12" x14ac:dyDescent="0.35">
      <c r="A43" s="39" t="s">
        <v>9</v>
      </c>
      <c r="B43" s="28">
        <v>230.12</v>
      </c>
      <c r="C43" s="2">
        <v>22016</v>
      </c>
      <c r="D43" s="22" t="s">
        <v>21</v>
      </c>
      <c r="E43" s="22">
        <v>10034</v>
      </c>
      <c r="F43" s="22" t="s">
        <v>26</v>
      </c>
      <c r="G43" s="22" t="s">
        <v>20</v>
      </c>
      <c r="H43" s="22"/>
      <c r="I43" s="22"/>
      <c r="J43" s="22" t="s">
        <v>85</v>
      </c>
    </row>
    <row r="44" spans="1:12" x14ac:dyDescent="0.35">
      <c r="A44" s="40" t="s">
        <v>9</v>
      </c>
      <c r="B44" s="28">
        <v>232.01</v>
      </c>
      <c r="C44" s="2">
        <v>22026</v>
      </c>
      <c r="D44" s="10" t="s">
        <v>21</v>
      </c>
      <c r="E44" s="22">
        <v>409</v>
      </c>
      <c r="F44" s="10" t="s">
        <v>22</v>
      </c>
      <c r="G44" s="10" t="s">
        <v>20</v>
      </c>
      <c r="H44" s="10" t="s">
        <v>29</v>
      </c>
      <c r="I44" s="10"/>
      <c r="J44" s="10" t="s">
        <v>23</v>
      </c>
      <c r="K44" s="10"/>
      <c r="L44" s="10"/>
    </row>
    <row r="45" spans="1:12" x14ac:dyDescent="0.35">
      <c r="A45" s="39" t="s">
        <v>9</v>
      </c>
      <c r="B45" s="28">
        <v>235.01</v>
      </c>
      <c r="C45" s="2">
        <v>22027</v>
      </c>
      <c r="D45" s="22" t="s">
        <v>21</v>
      </c>
      <c r="E45" s="22">
        <v>416</v>
      </c>
      <c r="F45" s="22" t="s">
        <v>24</v>
      </c>
      <c r="G45" s="22" t="s">
        <v>20</v>
      </c>
      <c r="H45" s="10" t="s">
        <v>29</v>
      </c>
      <c r="I45" s="22"/>
      <c r="J45" s="22" t="s">
        <v>23</v>
      </c>
    </row>
    <row r="46" spans="1:12" x14ac:dyDescent="0.35">
      <c r="A46" s="39" t="s">
        <v>9</v>
      </c>
      <c r="B46" s="28">
        <v>237.01</v>
      </c>
      <c r="D46" s="22" t="s">
        <v>21</v>
      </c>
      <c r="E46" s="22">
        <v>10010</v>
      </c>
      <c r="F46" s="22" t="s">
        <v>31</v>
      </c>
      <c r="G46" s="22" t="s">
        <v>20</v>
      </c>
      <c r="H46" s="10"/>
      <c r="I46" s="22"/>
      <c r="J46" s="22" t="s">
        <v>87</v>
      </c>
    </row>
    <row r="47" spans="1:12" x14ac:dyDescent="0.35">
      <c r="A47" s="39" t="s">
        <v>9</v>
      </c>
      <c r="B47" s="28">
        <v>237.02</v>
      </c>
      <c r="D47" s="22" t="s">
        <v>21</v>
      </c>
      <c r="E47" s="22">
        <v>10025</v>
      </c>
      <c r="F47" s="22" t="s">
        <v>31</v>
      </c>
      <c r="G47" s="22" t="s">
        <v>20</v>
      </c>
      <c r="H47" s="10"/>
      <c r="I47" s="22"/>
      <c r="J47" s="22" t="s">
        <v>87</v>
      </c>
    </row>
    <row r="48" spans="1:12" x14ac:dyDescent="0.35">
      <c r="A48" s="39" t="s">
        <v>9</v>
      </c>
      <c r="B48" s="28">
        <v>237.03</v>
      </c>
      <c r="C48" s="2">
        <v>22029</v>
      </c>
      <c r="D48" s="22" t="s">
        <v>21</v>
      </c>
      <c r="E48" s="22">
        <v>10008</v>
      </c>
      <c r="F48" s="22" t="s">
        <v>31</v>
      </c>
      <c r="G48" s="22" t="s">
        <v>20</v>
      </c>
      <c r="H48" s="10"/>
      <c r="I48" s="22"/>
      <c r="J48" s="22" t="s">
        <v>87</v>
      </c>
    </row>
    <row r="49" spans="1:10" x14ac:dyDescent="0.35">
      <c r="A49" s="39" t="s">
        <v>9</v>
      </c>
      <c r="B49" s="28">
        <v>237.04</v>
      </c>
      <c r="C49" s="2">
        <v>22031</v>
      </c>
      <c r="D49" s="22" t="s">
        <v>73</v>
      </c>
      <c r="E49" s="2" t="s">
        <v>88</v>
      </c>
      <c r="F49" s="22" t="s">
        <v>31</v>
      </c>
      <c r="G49" s="22" t="s">
        <v>20</v>
      </c>
      <c r="H49" s="10"/>
      <c r="I49" s="22"/>
      <c r="J49" s="22" t="s">
        <v>141</v>
      </c>
    </row>
    <row r="50" spans="1:10" x14ac:dyDescent="0.35">
      <c r="A50" s="39" t="s">
        <v>9</v>
      </c>
      <c r="B50" s="28">
        <v>237.05</v>
      </c>
      <c r="C50" s="2">
        <v>22032</v>
      </c>
      <c r="D50" s="22" t="s">
        <v>73</v>
      </c>
      <c r="E50" s="2" t="s">
        <v>89</v>
      </c>
      <c r="F50" s="22" t="s">
        <v>31</v>
      </c>
      <c r="G50" s="22" t="s">
        <v>20</v>
      </c>
      <c r="H50" s="10"/>
      <c r="I50" s="22"/>
      <c r="J50" s="22" t="s">
        <v>141</v>
      </c>
    </row>
    <row r="51" spans="1:10" x14ac:dyDescent="0.35">
      <c r="A51" s="39" t="s">
        <v>9</v>
      </c>
      <c r="B51" s="28">
        <v>237.06</v>
      </c>
      <c r="C51" s="2">
        <v>22037</v>
      </c>
      <c r="D51" s="22" t="s">
        <v>73</v>
      </c>
      <c r="E51" s="2">
        <v>10019</v>
      </c>
      <c r="F51" s="22" t="s">
        <v>91</v>
      </c>
      <c r="G51" s="22" t="s">
        <v>20</v>
      </c>
      <c r="H51" s="10"/>
      <c r="I51" s="22"/>
      <c r="J51" s="22" t="s">
        <v>142</v>
      </c>
    </row>
    <row r="52" spans="1:10" x14ac:dyDescent="0.35">
      <c r="A52" s="39" t="s">
        <v>9</v>
      </c>
      <c r="B52" s="28">
        <v>237.07</v>
      </c>
      <c r="D52" s="22" t="s">
        <v>21</v>
      </c>
      <c r="E52" s="2">
        <v>10019</v>
      </c>
      <c r="F52" s="22" t="s">
        <v>91</v>
      </c>
      <c r="G52" s="22" t="s">
        <v>20</v>
      </c>
      <c r="H52" s="10"/>
      <c r="I52" s="22"/>
      <c r="J52" s="22" t="s">
        <v>142</v>
      </c>
    </row>
    <row r="53" spans="1:10" x14ac:dyDescent="0.35">
      <c r="A53" s="39" t="s">
        <v>9</v>
      </c>
      <c r="B53" s="28">
        <v>237.08</v>
      </c>
      <c r="C53" s="2" t="s">
        <v>93</v>
      </c>
      <c r="D53" s="22" t="s">
        <v>21</v>
      </c>
      <c r="E53" s="2">
        <v>10008</v>
      </c>
      <c r="F53" s="22" t="s">
        <v>22</v>
      </c>
      <c r="G53" s="22" t="s">
        <v>20</v>
      </c>
      <c r="H53" s="10"/>
      <c r="I53" s="22"/>
      <c r="J53" s="22" t="s">
        <v>142</v>
      </c>
    </row>
    <row r="54" spans="1:10" x14ac:dyDescent="0.35">
      <c r="A54" s="39" t="s">
        <v>9</v>
      </c>
      <c r="B54" s="28">
        <v>237.08</v>
      </c>
      <c r="C54" s="2" t="s">
        <v>92</v>
      </c>
      <c r="D54" s="22" t="s">
        <v>21</v>
      </c>
      <c r="E54" s="2">
        <v>10008</v>
      </c>
      <c r="F54" s="22" t="s">
        <v>22</v>
      </c>
      <c r="G54" s="22" t="s">
        <v>20</v>
      </c>
      <c r="H54" s="10"/>
      <c r="I54" s="22"/>
      <c r="J54" s="22" t="s">
        <v>142</v>
      </c>
    </row>
    <row r="55" spans="1:10" x14ac:dyDescent="0.35">
      <c r="A55" s="39" t="s">
        <v>9</v>
      </c>
      <c r="B55" s="28">
        <v>237.09</v>
      </c>
      <c r="C55" s="2">
        <v>22030</v>
      </c>
      <c r="D55" s="22" t="s">
        <v>21</v>
      </c>
      <c r="E55" s="22">
        <v>10003</v>
      </c>
      <c r="F55" s="22" t="s">
        <v>31</v>
      </c>
      <c r="G55" s="22" t="s">
        <v>20</v>
      </c>
      <c r="H55" s="10"/>
      <c r="I55" s="22"/>
      <c r="J55" s="22"/>
    </row>
    <row r="56" spans="1:10" x14ac:dyDescent="0.35">
      <c r="A56" s="39" t="s">
        <v>9</v>
      </c>
      <c r="B56" s="28">
        <v>237.09</v>
      </c>
      <c r="C56" s="22">
        <v>22030</v>
      </c>
      <c r="D56" s="22" t="s">
        <v>21</v>
      </c>
      <c r="E56" s="22">
        <v>10003</v>
      </c>
      <c r="F56" s="22" t="s">
        <v>31</v>
      </c>
      <c r="G56" s="22" t="s">
        <v>20</v>
      </c>
      <c r="H56" s="22" t="s">
        <v>30</v>
      </c>
      <c r="I56" s="22" t="s">
        <v>32</v>
      </c>
      <c r="J56" s="22" t="s">
        <v>23</v>
      </c>
    </row>
    <row r="57" spans="1:10" x14ac:dyDescent="0.35">
      <c r="A57" s="39" t="s">
        <v>9</v>
      </c>
      <c r="B57" s="28">
        <v>237.1</v>
      </c>
      <c r="C57" s="2">
        <v>22039</v>
      </c>
      <c r="D57" s="22" t="s">
        <v>73</v>
      </c>
      <c r="E57" s="22" t="s">
        <v>88</v>
      </c>
      <c r="F57" s="22" t="s">
        <v>31</v>
      </c>
      <c r="G57" s="22" t="s">
        <v>20</v>
      </c>
      <c r="H57" s="10"/>
      <c r="I57" s="22"/>
      <c r="J57" s="22" t="s">
        <v>143</v>
      </c>
    </row>
    <row r="58" spans="1:10" x14ac:dyDescent="0.35">
      <c r="A58" s="39" t="s">
        <v>9</v>
      </c>
      <c r="B58" s="28">
        <v>237.11</v>
      </c>
      <c r="C58" s="2">
        <v>22038</v>
      </c>
      <c r="D58" s="22" t="s">
        <v>21</v>
      </c>
      <c r="E58" s="22">
        <v>10023</v>
      </c>
      <c r="F58" s="22" t="s">
        <v>31</v>
      </c>
      <c r="G58" s="22" t="s">
        <v>20</v>
      </c>
      <c r="H58" s="10"/>
      <c r="I58" s="22"/>
      <c r="J58" s="22" t="s">
        <v>87</v>
      </c>
    </row>
    <row r="59" spans="1:10" x14ac:dyDescent="0.35">
      <c r="A59" s="39" t="s">
        <v>9</v>
      </c>
      <c r="B59" s="28">
        <v>237.12</v>
      </c>
      <c r="C59" s="2">
        <v>22040</v>
      </c>
      <c r="D59" s="22" t="s">
        <v>21</v>
      </c>
      <c r="E59" s="22">
        <v>10019</v>
      </c>
      <c r="F59" s="22" t="s">
        <v>33</v>
      </c>
      <c r="G59" s="22" t="s">
        <v>20</v>
      </c>
      <c r="H59" s="10"/>
      <c r="I59" s="22"/>
      <c r="J59" s="22" t="s">
        <v>142</v>
      </c>
    </row>
    <row r="60" spans="1:10" x14ac:dyDescent="0.35">
      <c r="A60" s="39" t="s">
        <v>9</v>
      </c>
      <c r="B60" s="28">
        <v>237.99</v>
      </c>
      <c r="D60" s="22" t="s">
        <v>21</v>
      </c>
      <c r="E60" s="22">
        <v>10008</v>
      </c>
      <c r="F60" s="22" t="s">
        <v>94</v>
      </c>
      <c r="G60" s="22" t="s">
        <v>20</v>
      </c>
      <c r="H60" s="10"/>
      <c r="I60" s="22"/>
      <c r="J60" s="22" t="s">
        <v>142</v>
      </c>
    </row>
    <row r="61" spans="1:10" x14ac:dyDescent="0.35">
      <c r="A61" s="39" t="s">
        <v>9</v>
      </c>
      <c r="B61" s="28">
        <v>248.01</v>
      </c>
      <c r="D61" s="22" t="s">
        <v>21</v>
      </c>
      <c r="E61" s="22">
        <v>10048</v>
      </c>
      <c r="F61" s="22" t="s">
        <v>19</v>
      </c>
      <c r="G61" s="22" t="s">
        <v>20</v>
      </c>
      <c r="H61" s="22" t="s">
        <v>30</v>
      </c>
      <c r="I61" s="22"/>
      <c r="J61" s="22" t="s">
        <v>34</v>
      </c>
    </row>
    <row r="62" spans="1:10" x14ac:dyDescent="0.35">
      <c r="A62" s="39" t="s">
        <v>9</v>
      </c>
      <c r="B62" s="28">
        <v>248.02</v>
      </c>
      <c r="C62" s="2" t="s">
        <v>77</v>
      </c>
      <c r="D62" s="22" t="s">
        <v>21</v>
      </c>
      <c r="E62" s="22">
        <v>10046</v>
      </c>
      <c r="F62" s="22" t="s">
        <v>19</v>
      </c>
      <c r="G62" s="22" t="s">
        <v>20</v>
      </c>
      <c r="H62" s="22"/>
      <c r="I62" s="22"/>
      <c r="J62" s="22" t="s">
        <v>78</v>
      </c>
    </row>
    <row r="63" spans="1:10" x14ac:dyDescent="0.35">
      <c r="A63" s="39" t="s">
        <v>9</v>
      </c>
      <c r="B63" s="28">
        <v>248.03</v>
      </c>
      <c r="C63" s="2" t="s">
        <v>79</v>
      </c>
      <c r="D63" s="22" t="s">
        <v>21</v>
      </c>
      <c r="E63" s="22">
        <v>10046</v>
      </c>
      <c r="F63" s="22" t="s">
        <v>80</v>
      </c>
      <c r="G63" s="22" t="s">
        <v>20</v>
      </c>
      <c r="H63" s="22"/>
      <c r="I63" s="22"/>
      <c r="J63" s="22" t="s">
        <v>78</v>
      </c>
    </row>
    <row r="64" spans="1:10" x14ac:dyDescent="0.35">
      <c r="A64" s="39" t="s">
        <v>9</v>
      </c>
      <c r="B64" s="28"/>
      <c r="C64" s="2">
        <v>22016</v>
      </c>
      <c r="D64" s="22" t="s">
        <v>21</v>
      </c>
      <c r="E64" s="22">
        <v>10034</v>
      </c>
      <c r="F64" s="22" t="s">
        <v>26</v>
      </c>
      <c r="G64" s="22" t="s">
        <v>20</v>
      </c>
      <c r="H64" s="22"/>
      <c r="I64" s="22"/>
      <c r="J64" s="22" t="s">
        <v>84</v>
      </c>
    </row>
    <row r="65" spans="1:10" x14ac:dyDescent="0.35">
      <c r="A65" s="39" t="s">
        <v>9</v>
      </c>
      <c r="B65" s="29"/>
      <c r="C65" s="23">
        <v>22500</v>
      </c>
      <c r="D65" s="22" t="s">
        <v>126</v>
      </c>
      <c r="E65" s="22">
        <v>18451</v>
      </c>
      <c r="F65" s="22" t="s">
        <v>19</v>
      </c>
      <c r="G65" s="22" t="s">
        <v>20</v>
      </c>
      <c r="H65" s="22"/>
      <c r="I65" s="22"/>
      <c r="J65" s="22"/>
    </row>
    <row r="66" spans="1:10" x14ac:dyDescent="0.35">
      <c r="A66" s="39" t="s">
        <v>9</v>
      </c>
      <c r="B66" s="29"/>
      <c r="C66" s="23">
        <v>22501</v>
      </c>
      <c r="D66" s="22" t="s">
        <v>126</v>
      </c>
      <c r="E66" s="22">
        <v>18452</v>
      </c>
      <c r="F66" s="22" t="s">
        <v>19</v>
      </c>
      <c r="G66" s="22" t="s">
        <v>20</v>
      </c>
      <c r="H66" s="22"/>
      <c r="I66" s="22"/>
      <c r="J66" s="22"/>
    </row>
    <row r="67" spans="1:10" x14ac:dyDescent="0.35">
      <c r="A67" s="39" t="s">
        <v>9</v>
      </c>
      <c r="B67" s="29"/>
      <c r="C67" s="23">
        <v>22502</v>
      </c>
      <c r="D67" s="22" t="s">
        <v>126</v>
      </c>
      <c r="E67" s="22">
        <v>18452</v>
      </c>
      <c r="F67" s="22" t="s">
        <v>138</v>
      </c>
      <c r="G67" s="22" t="s">
        <v>20</v>
      </c>
      <c r="H67" s="22"/>
      <c r="I67" s="22"/>
      <c r="J67" s="22"/>
    </row>
    <row r="68" spans="1:10" x14ac:dyDescent="0.35">
      <c r="A68" s="39" t="s">
        <v>9</v>
      </c>
      <c r="B68" s="29"/>
      <c r="C68" s="23">
        <v>22503</v>
      </c>
      <c r="D68" s="22" t="s">
        <v>130</v>
      </c>
      <c r="E68" s="22">
        <v>1001</v>
      </c>
      <c r="F68" s="22" t="s">
        <v>19</v>
      </c>
      <c r="G68" s="22" t="s">
        <v>20</v>
      </c>
      <c r="H68" s="22"/>
      <c r="I68" s="22"/>
      <c r="J68" s="22"/>
    </row>
    <row r="69" spans="1:10" x14ac:dyDescent="0.35">
      <c r="A69" s="39" t="s">
        <v>9</v>
      </c>
      <c r="B69" s="29"/>
      <c r="C69" s="23">
        <v>22504</v>
      </c>
      <c r="D69" s="22" t="s">
        <v>130</v>
      </c>
      <c r="E69" s="22">
        <v>1002</v>
      </c>
      <c r="F69" s="22" t="s">
        <v>19</v>
      </c>
      <c r="G69" s="22" t="s">
        <v>20</v>
      </c>
      <c r="H69" s="22"/>
      <c r="I69" s="22"/>
      <c r="J69" s="22"/>
    </row>
    <row r="70" spans="1:10" x14ac:dyDescent="0.35">
      <c r="A70" s="39" t="s">
        <v>9</v>
      </c>
      <c r="B70" s="29"/>
      <c r="C70" s="23">
        <v>22505</v>
      </c>
      <c r="D70" s="22" t="s">
        <v>130</v>
      </c>
      <c r="E70" s="22">
        <v>1002</v>
      </c>
      <c r="F70" s="22" t="s">
        <v>138</v>
      </c>
      <c r="G70" s="22" t="s">
        <v>20</v>
      </c>
      <c r="H70" s="22"/>
      <c r="I70" s="22"/>
      <c r="J70" s="22"/>
    </row>
    <row r="71" spans="1:10" x14ac:dyDescent="0.35">
      <c r="B71" s="29"/>
      <c r="C71" s="23"/>
      <c r="D71" s="22"/>
      <c r="E71" s="22"/>
      <c r="F71" s="22"/>
      <c r="G71" s="22"/>
      <c r="H71" s="22"/>
      <c r="I71" s="22"/>
      <c r="J71" s="22"/>
    </row>
    <row r="72" spans="1:10" x14ac:dyDescent="0.35">
      <c r="A72" s="39" t="s">
        <v>67</v>
      </c>
      <c r="B72" s="29">
        <v>220</v>
      </c>
      <c r="C72" s="23" t="s">
        <v>68</v>
      </c>
      <c r="D72" s="22" t="s">
        <v>69</v>
      </c>
      <c r="E72" s="22">
        <v>18452</v>
      </c>
      <c r="F72" s="22" t="s">
        <v>19</v>
      </c>
      <c r="G72" s="22" t="s">
        <v>20</v>
      </c>
      <c r="H72" s="22" t="s">
        <v>71</v>
      </c>
      <c r="I72" s="22"/>
      <c r="J72" s="22" t="s">
        <v>70</v>
      </c>
    </row>
    <row r="73" spans="1:10" x14ac:dyDescent="0.35">
      <c r="A73" s="22"/>
      <c r="B73" s="29"/>
      <c r="C73" s="23"/>
      <c r="D73" s="22"/>
      <c r="E73" s="22"/>
      <c r="F73" s="22"/>
      <c r="G73" s="22"/>
      <c r="H73" s="22"/>
      <c r="I73" s="22"/>
      <c r="J73" s="22"/>
    </row>
    <row r="74" spans="1:10" x14ac:dyDescent="0.35">
      <c r="A74" s="22"/>
      <c r="B74" s="29"/>
      <c r="C74" s="23"/>
      <c r="D74" s="22"/>
      <c r="E74" s="22"/>
      <c r="F74" s="22"/>
      <c r="G74" s="22"/>
      <c r="H74" s="22"/>
      <c r="I74" s="22"/>
      <c r="J74" s="22"/>
    </row>
    <row r="75" spans="1:10" ht="15.5" x14ac:dyDescent="0.35">
      <c r="A75" s="43" t="s">
        <v>119</v>
      </c>
      <c r="B75" s="29"/>
      <c r="C75" s="23"/>
      <c r="D75" s="22"/>
      <c r="E75" s="22"/>
      <c r="F75" s="22"/>
      <c r="G75" s="22"/>
      <c r="H75" s="22"/>
      <c r="I75" s="22"/>
      <c r="J75" s="22"/>
    </row>
    <row r="76" spans="1:10" x14ac:dyDescent="0.35">
      <c r="A76" s="22"/>
      <c r="B76" s="29"/>
      <c r="C76" s="23"/>
      <c r="D76" s="22"/>
      <c r="E76" s="22"/>
      <c r="F76" s="22"/>
      <c r="G76" s="22"/>
      <c r="H76" s="22"/>
      <c r="I76" s="22"/>
      <c r="J76" s="22"/>
    </row>
    <row r="77" spans="1:10" x14ac:dyDescent="0.35">
      <c r="A77" s="39" t="s">
        <v>120</v>
      </c>
      <c r="B77" s="29">
        <v>220</v>
      </c>
      <c r="C77" s="23"/>
      <c r="D77" s="22" t="s">
        <v>21</v>
      </c>
      <c r="E77" s="22">
        <v>10035</v>
      </c>
      <c r="F77" s="22" t="s">
        <v>124</v>
      </c>
      <c r="G77" s="22" t="s">
        <v>20</v>
      </c>
      <c r="H77" s="22"/>
      <c r="I77" s="22"/>
      <c r="J77" s="22" t="s">
        <v>125</v>
      </c>
    </row>
    <row r="78" spans="1:10" x14ac:dyDescent="0.35">
      <c r="A78" s="39" t="s">
        <v>120</v>
      </c>
      <c r="B78" s="29">
        <v>220</v>
      </c>
      <c r="C78" s="23"/>
      <c r="D78" s="22" t="s">
        <v>21</v>
      </c>
      <c r="E78" s="22"/>
      <c r="F78" s="22" t="s">
        <v>121</v>
      </c>
      <c r="G78" s="22" t="s">
        <v>20</v>
      </c>
      <c r="H78" s="22"/>
      <c r="I78" s="22"/>
      <c r="J78" s="22" t="s">
        <v>122</v>
      </c>
    </row>
    <row r="79" spans="1:10" x14ac:dyDescent="0.35">
      <c r="A79" s="39" t="s">
        <v>120</v>
      </c>
      <c r="B79" s="29">
        <v>220</v>
      </c>
      <c r="C79" s="23"/>
      <c r="D79" s="22" t="s">
        <v>21</v>
      </c>
      <c r="E79" s="22">
        <v>10019</v>
      </c>
      <c r="F79" s="22" t="s">
        <v>33</v>
      </c>
      <c r="G79" s="22" t="s">
        <v>20</v>
      </c>
      <c r="H79" s="22"/>
      <c r="I79" s="22"/>
      <c r="J79" s="22" t="s">
        <v>123</v>
      </c>
    </row>
    <row r="80" spans="1:10" x14ac:dyDescent="0.35">
      <c r="A80" s="39" t="s">
        <v>120</v>
      </c>
      <c r="B80" s="29">
        <v>220</v>
      </c>
      <c r="C80" s="23"/>
      <c r="D80" s="22" t="s">
        <v>21</v>
      </c>
      <c r="E80" s="22"/>
      <c r="F80" s="22" t="s">
        <v>159</v>
      </c>
      <c r="G80" s="22" t="s">
        <v>20</v>
      </c>
      <c r="H80" s="22"/>
      <c r="I80" s="22"/>
      <c r="J80" s="22" t="s">
        <v>160</v>
      </c>
    </row>
    <row r="81" spans="1:11" x14ac:dyDescent="0.35">
      <c r="A81" s="22"/>
      <c r="B81" s="29"/>
      <c r="C81" s="23"/>
      <c r="D81" s="22"/>
      <c r="E81" s="22"/>
      <c r="F81" s="22"/>
      <c r="G81" s="22"/>
      <c r="H81" s="22"/>
      <c r="I81" s="22"/>
      <c r="J81" s="22"/>
    </row>
    <row r="82" spans="1:11" x14ac:dyDescent="0.35">
      <c r="A82" s="39" t="s">
        <v>162</v>
      </c>
      <c r="B82" s="29">
        <v>220</v>
      </c>
      <c r="C82" s="23"/>
      <c r="D82" s="22" t="s">
        <v>21</v>
      </c>
      <c r="E82" s="22">
        <v>10031</v>
      </c>
      <c r="F82" s="22" t="s">
        <v>31</v>
      </c>
      <c r="G82" s="22" t="s">
        <v>20</v>
      </c>
      <c r="H82" s="22"/>
      <c r="I82" s="22"/>
      <c r="J82" s="22" t="s">
        <v>164</v>
      </c>
    </row>
    <row r="83" spans="1:11" x14ac:dyDescent="0.35">
      <c r="A83" s="39" t="s">
        <v>162</v>
      </c>
      <c r="B83" s="29">
        <v>220</v>
      </c>
      <c r="C83" s="23"/>
      <c r="D83" s="22" t="s">
        <v>21</v>
      </c>
      <c r="E83" s="22"/>
      <c r="F83" s="22" t="s">
        <v>19</v>
      </c>
      <c r="G83" s="22" t="s">
        <v>20</v>
      </c>
      <c r="H83" s="22"/>
      <c r="I83" s="22"/>
      <c r="J83" s="22" t="s">
        <v>164</v>
      </c>
    </row>
    <row r="84" spans="1:11" x14ac:dyDescent="0.35">
      <c r="A84" s="39" t="s">
        <v>162</v>
      </c>
      <c r="B84" s="29">
        <v>220</v>
      </c>
      <c r="C84" s="23"/>
      <c r="D84" s="22" t="s">
        <v>21</v>
      </c>
      <c r="E84" s="22"/>
      <c r="F84" s="22" t="s">
        <v>31</v>
      </c>
      <c r="G84" s="22" t="s">
        <v>20</v>
      </c>
      <c r="H84" s="22"/>
      <c r="I84" s="22"/>
      <c r="J84" s="22" t="s">
        <v>161</v>
      </c>
    </row>
    <row r="85" spans="1:11" x14ac:dyDescent="0.35">
      <c r="A85" s="39" t="s">
        <v>162</v>
      </c>
      <c r="B85" s="29">
        <v>220</v>
      </c>
      <c r="C85" s="23"/>
      <c r="D85" s="22" t="s">
        <v>21</v>
      </c>
      <c r="E85" s="22"/>
      <c r="F85" s="22" t="s">
        <v>19</v>
      </c>
      <c r="G85" s="22" t="s">
        <v>20</v>
      </c>
      <c r="H85" s="22"/>
      <c r="I85" s="22"/>
      <c r="J85" s="22" t="s">
        <v>165</v>
      </c>
    </row>
    <row r="86" spans="1:11" x14ac:dyDescent="0.35">
      <c r="A86" s="39" t="s">
        <v>162</v>
      </c>
      <c r="B86" s="29">
        <v>220</v>
      </c>
      <c r="C86" s="23"/>
      <c r="D86" s="22" t="s">
        <v>21</v>
      </c>
      <c r="E86" s="22"/>
      <c r="F86" s="22" t="s">
        <v>31</v>
      </c>
      <c r="G86" s="22" t="s">
        <v>20</v>
      </c>
      <c r="H86" s="22"/>
      <c r="I86" s="22"/>
      <c r="J86" s="22" t="s">
        <v>165</v>
      </c>
    </row>
    <row r="87" spans="1:11" x14ac:dyDescent="0.35">
      <c r="A87" s="39" t="s">
        <v>162</v>
      </c>
      <c r="B87" s="29">
        <v>220</v>
      </c>
      <c r="C87" s="23"/>
      <c r="D87" s="22" t="s">
        <v>21</v>
      </c>
      <c r="E87" s="22" t="s">
        <v>89</v>
      </c>
      <c r="F87" s="22" t="s">
        <v>31</v>
      </c>
      <c r="G87" s="22" t="s">
        <v>20</v>
      </c>
      <c r="H87" s="22"/>
      <c r="I87" s="22"/>
      <c r="J87" s="22" t="s">
        <v>166</v>
      </c>
    </row>
    <row r="88" spans="1:11" x14ac:dyDescent="0.35">
      <c r="A88" s="39" t="s">
        <v>162</v>
      </c>
      <c r="B88" s="29">
        <v>220</v>
      </c>
      <c r="C88" s="23"/>
      <c r="D88" s="22" t="s">
        <v>21</v>
      </c>
      <c r="E88" s="22"/>
      <c r="F88" s="22" t="s">
        <v>31</v>
      </c>
      <c r="G88" s="22" t="s">
        <v>20</v>
      </c>
      <c r="H88" s="22"/>
      <c r="I88" s="22"/>
      <c r="J88" s="22" t="s">
        <v>163</v>
      </c>
    </row>
    <row r="89" spans="1:11" x14ac:dyDescent="0.35">
      <c r="A89" s="39" t="s">
        <v>162</v>
      </c>
      <c r="B89" s="29">
        <v>220</v>
      </c>
      <c r="C89" s="23"/>
      <c r="D89" s="22" t="s">
        <v>21</v>
      </c>
      <c r="E89" s="22">
        <v>10035</v>
      </c>
      <c r="F89" s="22" t="s">
        <v>167</v>
      </c>
      <c r="G89" s="22" t="s">
        <v>20</v>
      </c>
      <c r="H89" s="22"/>
      <c r="I89" s="22"/>
      <c r="J89" s="22" t="s">
        <v>168</v>
      </c>
    </row>
    <row r="90" spans="1:11" x14ac:dyDescent="0.35">
      <c r="A90" s="22"/>
      <c r="B90" s="28"/>
      <c r="C90" s="22"/>
      <c r="D90" s="22"/>
      <c r="E90" s="22"/>
      <c r="F90" s="22"/>
      <c r="G90" s="22"/>
      <c r="H90" s="22"/>
      <c r="I90" s="22"/>
      <c r="J90" s="22"/>
    </row>
    <row r="91" spans="1:11" s="25" customFormat="1" x14ac:dyDescent="0.35">
      <c r="A91" s="16"/>
      <c r="B91" s="14" t="s">
        <v>13</v>
      </c>
      <c r="C91" s="37">
        <f>COUNTA(D5:D90)</f>
        <v>79</v>
      </c>
      <c r="D91" s="16"/>
      <c r="E91" s="16"/>
      <c r="F91" s="16"/>
      <c r="G91" s="16"/>
    </row>
    <row r="92" spans="1:11" s="27" customFormat="1" x14ac:dyDescent="0.35">
      <c r="A92" s="10"/>
      <c r="B92" s="26"/>
      <c r="E92" s="10"/>
      <c r="F92" s="10"/>
      <c r="G92" s="10"/>
      <c r="H92" s="10"/>
    </row>
    <row r="93" spans="1:11" s="56" customFormat="1" ht="14" x14ac:dyDescent="0.3">
      <c r="A93" s="35"/>
      <c r="B93" s="10" t="s">
        <v>154</v>
      </c>
      <c r="C93" s="10"/>
      <c r="D93" s="10">
        <f>COUNTA(D4:D74)</f>
        <v>67</v>
      </c>
      <c r="E93" s="10"/>
      <c r="F93" s="10"/>
      <c r="G93" s="10"/>
      <c r="H93" s="10"/>
      <c r="I93" s="10"/>
      <c r="J93" s="10"/>
      <c r="K93" s="10"/>
    </row>
    <row r="94" spans="1:11" s="56" customFormat="1" ht="14" x14ac:dyDescent="0.3">
      <c r="A94" s="35"/>
      <c r="B94" s="10" t="s">
        <v>155</v>
      </c>
      <c r="C94" s="10"/>
      <c r="D94" s="10">
        <f>COUNTA(C75:D90)</f>
        <v>12</v>
      </c>
      <c r="E94" s="10"/>
      <c r="F94" s="10"/>
      <c r="G94" s="10"/>
      <c r="H94" s="10"/>
      <c r="I94" s="10"/>
      <c r="J94" s="10"/>
      <c r="K94" s="10"/>
    </row>
    <row r="95" spans="1:11" s="27" customFormat="1" x14ac:dyDescent="0.35">
      <c r="A95" s="10"/>
      <c r="B95" s="26"/>
      <c r="E95" s="10"/>
      <c r="F95" s="10"/>
      <c r="G95" s="10"/>
      <c r="H95" s="10"/>
    </row>
    <row r="96" spans="1:11" s="27" customFormat="1" x14ac:dyDescent="0.35">
      <c r="A96" s="2" t="s">
        <v>14</v>
      </c>
      <c r="B96" s="2" t="s">
        <v>15</v>
      </c>
      <c r="C96" s="2"/>
      <c r="D96" s="10"/>
      <c r="E96" s="10"/>
      <c r="F96" s="10"/>
      <c r="G96" s="10"/>
      <c r="H96" s="10"/>
      <c r="I96" s="10"/>
    </row>
    <row r="97" spans="1:9" s="27" customFormat="1" x14ac:dyDescent="0.35">
      <c r="A97" s="2"/>
      <c r="B97" s="2" t="s">
        <v>16</v>
      </c>
      <c r="C97" s="2"/>
      <c r="D97" s="10"/>
      <c r="E97" s="10"/>
      <c r="F97" s="10"/>
      <c r="G97" s="10"/>
      <c r="H97" s="10"/>
      <c r="I97" s="10"/>
    </row>
    <row r="98" spans="1:9" s="27" customFormat="1" x14ac:dyDescent="0.35">
      <c r="A98" s="2"/>
      <c r="B98" s="2" t="s">
        <v>17</v>
      </c>
      <c r="C98" s="2"/>
      <c r="D98" s="10"/>
      <c r="E98" s="10"/>
      <c r="F98" s="10"/>
      <c r="G98" s="10"/>
      <c r="H98" s="10"/>
      <c r="I98" s="10"/>
    </row>
    <row r="101" spans="1:9" x14ac:dyDescent="0.35">
      <c r="A101" s="36"/>
      <c r="B101" s="2" t="s">
        <v>59</v>
      </c>
    </row>
    <row r="103" spans="1:9" x14ac:dyDescent="0.35">
      <c r="A103" s="2" t="s">
        <v>117</v>
      </c>
      <c r="H103" s="42" t="s">
        <v>118</v>
      </c>
    </row>
    <row r="104" spans="1:9" customFormat="1" x14ac:dyDescent="0.35"/>
    <row r="105" spans="1:9" customFormat="1" x14ac:dyDescent="0.35">
      <c r="A105" t="s">
        <v>152</v>
      </c>
    </row>
  </sheetData>
  <autoFilter ref="A3:J28" xr:uid="{6B747F12-C0CD-4BFE-B08C-67E746975DC4}"/>
  <sortState xmlns:xlrd2="http://schemas.microsoft.com/office/spreadsheetml/2017/richdata2" ref="A71:L72">
    <sortCondition ref="B71:B72"/>
    <sortCondition ref="C71:C72"/>
  </sortState>
  <hyperlinks>
    <hyperlink ref="H103" r:id="rId1" xr:uid="{D5D56418-134B-45B5-850C-7BF65FAF12F9}"/>
  </hyperlinks>
  <pageMargins left="0.7" right="0.7" top="0.78740157499999996" bottom="0.78740157499999996" header="0.3" footer="0.3"/>
  <pageSetup paperSize="9" orientation="portrait" horizontalDpi="4294967293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CC4FE-58FC-4FBE-8212-CA2ACF686715}">
  <dimension ref="A1:J25"/>
  <sheetViews>
    <sheetView workbookViewId="0">
      <selection activeCell="D12" sqref="D12"/>
    </sheetView>
  </sheetViews>
  <sheetFormatPr baseColWidth="10" defaultRowHeight="14" x14ac:dyDescent="0.3"/>
  <cols>
    <col min="1" max="4" width="10.90625" style="46"/>
    <col min="5" max="5" width="18.54296875" style="46" customWidth="1"/>
    <col min="6" max="7" width="10.90625" style="46"/>
    <col min="8" max="8" width="52.453125" style="46" customWidth="1"/>
    <col min="9" max="16384" width="10.90625" style="46"/>
  </cols>
  <sheetData>
    <row r="1" spans="1:10" ht="25" x14ac:dyDescent="0.3">
      <c r="A1" s="47" t="s">
        <v>131</v>
      </c>
      <c r="H1" s="48">
        <v>45514</v>
      </c>
    </row>
    <row r="2" spans="1:10" x14ac:dyDescent="0.3">
      <c r="A2" s="49"/>
    </row>
    <row r="3" spans="1:10" s="34" customFormat="1" ht="13" x14ac:dyDescent="0.3">
      <c r="A3" s="33" t="s">
        <v>0</v>
      </c>
      <c r="B3" s="6" t="s">
        <v>1</v>
      </c>
      <c r="C3" s="6" t="s">
        <v>3</v>
      </c>
      <c r="D3" s="6" t="s">
        <v>5</v>
      </c>
      <c r="E3" s="6" t="s">
        <v>4</v>
      </c>
      <c r="F3" s="6" t="s">
        <v>6</v>
      </c>
      <c r="G3" s="6" t="s">
        <v>7</v>
      </c>
      <c r="H3" s="6" t="s">
        <v>8</v>
      </c>
    </row>
    <row r="4" spans="1:10" ht="17.149999999999999" customHeight="1" x14ac:dyDescent="0.3">
      <c r="A4" s="35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">
      <c r="A5" s="45" t="s">
        <v>47</v>
      </c>
      <c r="B5" s="46" t="s">
        <v>48</v>
      </c>
      <c r="C5" s="46" t="s">
        <v>21</v>
      </c>
      <c r="D5" s="46">
        <v>10047</v>
      </c>
      <c r="E5" s="46" t="s">
        <v>42</v>
      </c>
      <c r="F5" s="46" t="s">
        <v>25</v>
      </c>
    </row>
    <row r="6" spans="1:10" x14ac:dyDescent="0.3">
      <c r="A6" s="45" t="s">
        <v>47</v>
      </c>
      <c r="B6" s="46" t="s">
        <v>55</v>
      </c>
      <c r="C6" s="46" t="s">
        <v>21</v>
      </c>
      <c r="D6" s="46">
        <v>10050</v>
      </c>
      <c r="E6" s="46" t="s">
        <v>44</v>
      </c>
      <c r="F6" s="46" t="s">
        <v>25</v>
      </c>
      <c r="H6" s="46" t="s">
        <v>27</v>
      </c>
    </row>
    <row r="7" spans="1:10" x14ac:dyDescent="0.3">
      <c r="A7" s="45" t="s">
        <v>47</v>
      </c>
      <c r="B7" s="46">
        <v>8066</v>
      </c>
      <c r="C7" s="46" t="s">
        <v>21</v>
      </c>
      <c r="D7" s="46">
        <v>10050</v>
      </c>
      <c r="E7" s="46" t="s">
        <v>44</v>
      </c>
      <c r="F7" s="46" t="s">
        <v>25</v>
      </c>
      <c r="H7" s="46" t="s">
        <v>27</v>
      </c>
    </row>
    <row r="8" spans="1:10" x14ac:dyDescent="0.3">
      <c r="A8" s="45" t="s">
        <v>47</v>
      </c>
      <c r="B8" s="46" t="s">
        <v>60</v>
      </c>
      <c r="C8" s="46" t="s">
        <v>21</v>
      </c>
      <c r="D8" s="46">
        <v>10046</v>
      </c>
      <c r="E8" s="46" t="s">
        <v>44</v>
      </c>
      <c r="F8" s="46" t="s">
        <v>25</v>
      </c>
      <c r="H8" s="46" t="s">
        <v>27</v>
      </c>
    </row>
    <row r="9" spans="1:10" x14ac:dyDescent="0.3">
      <c r="A9" s="45" t="s">
        <v>47</v>
      </c>
      <c r="B9" s="46" t="s">
        <v>105</v>
      </c>
      <c r="C9" s="46" t="s">
        <v>21</v>
      </c>
      <c r="D9" s="46">
        <v>10043</v>
      </c>
      <c r="E9" s="46" t="s">
        <v>31</v>
      </c>
      <c r="F9" s="46" t="s">
        <v>25</v>
      </c>
    </row>
    <row r="10" spans="1:10" x14ac:dyDescent="0.3">
      <c r="A10" s="45" t="s">
        <v>47</v>
      </c>
      <c r="B10" s="46">
        <v>208486</v>
      </c>
      <c r="C10" s="46" t="s">
        <v>21</v>
      </c>
      <c r="D10" s="46">
        <v>10047</v>
      </c>
      <c r="E10" s="46" t="s">
        <v>42</v>
      </c>
      <c r="F10" s="46" t="s">
        <v>25</v>
      </c>
    </row>
    <row r="11" spans="1:10" x14ac:dyDescent="0.3">
      <c r="A11" s="45" t="s">
        <v>47</v>
      </c>
      <c r="B11" s="46">
        <v>208508</v>
      </c>
      <c r="C11" s="46" t="s">
        <v>21</v>
      </c>
      <c r="D11" s="46">
        <v>10011</v>
      </c>
      <c r="E11" s="46" t="s">
        <v>31</v>
      </c>
      <c r="F11" s="46" t="s">
        <v>25</v>
      </c>
    </row>
    <row r="12" spans="1:10" x14ac:dyDescent="0.3">
      <c r="A12" s="45" t="s">
        <v>47</v>
      </c>
      <c r="B12" s="46">
        <v>208444</v>
      </c>
      <c r="C12" s="46" t="s">
        <v>21</v>
      </c>
      <c r="D12" s="46">
        <v>10031</v>
      </c>
      <c r="E12" s="46" t="s">
        <v>19</v>
      </c>
      <c r="F12" s="46" t="s">
        <v>25</v>
      </c>
    </row>
    <row r="13" spans="1:10" x14ac:dyDescent="0.3">
      <c r="A13" s="45" t="s">
        <v>47</v>
      </c>
      <c r="B13" s="46">
        <v>208445</v>
      </c>
      <c r="C13" s="46" t="s">
        <v>21</v>
      </c>
      <c r="D13" s="46">
        <v>10031</v>
      </c>
      <c r="E13" s="46" t="s">
        <v>42</v>
      </c>
      <c r="F13" s="46" t="s">
        <v>25</v>
      </c>
    </row>
    <row r="14" spans="1:10" x14ac:dyDescent="0.3">
      <c r="A14" s="45" t="s">
        <v>47</v>
      </c>
      <c r="B14" s="46">
        <v>208446</v>
      </c>
      <c r="C14" s="46" t="s">
        <v>21</v>
      </c>
      <c r="D14" s="46">
        <v>10026</v>
      </c>
      <c r="E14" s="46" t="s">
        <v>19</v>
      </c>
      <c r="F14" s="46" t="s">
        <v>25</v>
      </c>
    </row>
    <row r="15" spans="1:10" ht="17.149999999999999" customHeight="1" x14ac:dyDescent="0.3">
      <c r="A15" s="35"/>
      <c r="B15" s="10"/>
      <c r="C15" s="10"/>
      <c r="D15" s="10"/>
      <c r="E15" s="10"/>
      <c r="F15" s="10"/>
      <c r="G15" s="10"/>
      <c r="H15" s="10"/>
      <c r="I15" s="10"/>
      <c r="J15" s="10"/>
    </row>
    <row r="17" spans="1:8" s="53" customFormat="1" x14ac:dyDescent="0.3">
      <c r="A17" s="16"/>
      <c r="B17" s="50"/>
      <c r="C17" s="51" t="s">
        <v>13</v>
      </c>
      <c r="D17" s="16"/>
      <c r="E17" s="52">
        <f>COUNTA(C4:C16)</f>
        <v>10</v>
      </c>
      <c r="F17" s="16"/>
      <c r="G17" s="16"/>
    </row>
    <row r="18" spans="1:8" s="56" customFormat="1" x14ac:dyDescent="0.3">
      <c r="A18" s="10"/>
      <c r="B18" s="54"/>
      <c r="C18" s="55"/>
      <c r="D18" s="10"/>
      <c r="F18" s="10"/>
      <c r="G18" s="10"/>
    </row>
    <row r="21" spans="1:8" x14ac:dyDescent="0.3">
      <c r="A21" s="45"/>
      <c r="B21" s="46" t="s">
        <v>59</v>
      </c>
    </row>
    <row r="23" spans="1:8" x14ac:dyDescent="0.3">
      <c r="A23" s="46" t="s">
        <v>117</v>
      </c>
      <c r="H23" s="57" t="s">
        <v>118</v>
      </c>
    </row>
    <row r="24" spans="1:8" s="58" customFormat="1" x14ac:dyDescent="0.3"/>
    <row r="25" spans="1:8" s="58" customFormat="1" x14ac:dyDescent="0.3">
      <c r="A25" s="58" t="s">
        <v>152</v>
      </c>
    </row>
  </sheetData>
  <hyperlinks>
    <hyperlink ref="H23" r:id="rId1" xr:uid="{4F337A04-92B0-441E-9D0D-FFBAA63876F4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7A667-B2A5-487E-8E23-632F5F4DCE14}">
  <dimension ref="A1:J28"/>
  <sheetViews>
    <sheetView workbookViewId="0">
      <selection activeCell="A28" sqref="A28"/>
    </sheetView>
  </sheetViews>
  <sheetFormatPr baseColWidth="10" defaultRowHeight="14.5" x14ac:dyDescent="0.35"/>
  <cols>
    <col min="1" max="4" width="10.90625" style="2"/>
    <col min="5" max="5" width="26" style="2" customWidth="1"/>
    <col min="6" max="7" width="10.90625" style="2"/>
    <col min="8" max="8" width="42.90625" style="2" customWidth="1"/>
    <col min="9" max="16384" width="10.90625" style="2"/>
  </cols>
  <sheetData>
    <row r="1" spans="1:10" ht="26" x14ac:dyDescent="0.35">
      <c r="A1" s="31" t="s">
        <v>132</v>
      </c>
      <c r="H1" s="3">
        <v>45514</v>
      </c>
    </row>
    <row r="2" spans="1:10" x14ac:dyDescent="0.35">
      <c r="A2" s="32"/>
    </row>
    <row r="3" spans="1:10" s="34" customFormat="1" ht="13" x14ac:dyDescent="0.3">
      <c r="A3" s="33" t="s">
        <v>0</v>
      </c>
      <c r="B3" s="6" t="s">
        <v>1</v>
      </c>
      <c r="C3" s="6" t="s">
        <v>3</v>
      </c>
      <c r="D3" s="6" t="s">
        <v>5</v>
      </c>
      <c r="E3" s="6" t="s">
        <v>4</v>
      </c>
      <c r="F3" s="6" t="s">
        <v>6</v>
      </c>
      <c r="G3" s="6" t="s">
        <v>7</v>
      </c>
      <c r="H3" s="6" t="s">
        <v>8</v>
      </c>
    </row>
    <row r="4" spans="1:10" ht="17.149999999999999" customHeight="1" x14ac:dyDescent="0.35">
      <c r="A4" s="35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36" t="s">
        <v>10</v>
      </c>
      <c r="B5" s="2">
        <v>3014</v>
      </c>
      <c r="C5" s="2" t="s">
        <v>21</v>
      </c>
      <c r="D5" s="2">
        <v>427</v>
      </c>
      <c r="E5" s="2" t="s">
        <v>42</v>
      </c>
      <c r="F5" s="2" t="s">
        <v>20</v>
      </c>
    </row>
    <row r="6" spans="1:10" x14ac:dyDescent="0.35">
      <c r="A6" s="36" t="s">
        <v>10</v>
      </c>
      <c r="B6" s="2">
        <v>3914</v>
      </c>
      <c r="C6" s="2" t="s">
        <v>21</v>
      </c>
      <c r="D6" s="2">
        <v>427</v>
      </c>
      <c r="E6" s="2" t="s">
        <v>44</v>
      </c>
      <c r="F6" s="2" t="s">
        <v>20</v>
      </c>
      <c r="H6" s="2" t="s">
        <v>27</v>
      </c>
    </row>
    <row r="7" spans="1:10" x14ac:dyDescent="0.35">
      <c r="A7" s="36" t="s">
        <v>10</v>
      </c>
      <c r="B7" s="2">
        <v>26557</v>
      </c>
      <c r="C7" s="2" t="s">
        <v>21</v>
      </c>
      <c r="D7" s="2">
        <v>10033</v>
      </c>
      <c r="E7" s="2" t="s">
        <v>44</v>
      </c>
      <c r="F7" s="2" t="s">
        <v>20</v>
      </c>
      <c r="G7" s="2" t="s">
        <v>43</v>
      </c>
      <c r="H7" s="2" t="s">
        <v>58</v>
      </c>
    </row>
    <row r="8" spans="1:10" x14ac:dyDescent="0.35">
      <c r="A8" s="36" t="s">
        <v>10</v>
      </c>
      <c r="B8" s="2">
        <v>37044</v>
      </c>
      <c r="C8" s="2" t="s">
        <v>21</v>
      </c>
      <c r="D8" s="2">
        <v>10040</v>
      </c>
      <c r="E8" s="2" t="s">
        <v>42</v>
      </c>
      <c r="F8" s="2" t="s">
        <v>20</v>
      </c>
      <c r="G8" s="2" t="s">
        <v>43</v>
      </c>
    </row>
    <row r="9" spans="1:10" x14ac:dyDescent="0.35">
      <c r="A9" s="36" t="s">
        <v>10</v>
      </c>
      <c r="B9" s="2">
        <v>37045</v>
      </c>
      <c r="C9" s="2" t="s">
        <v>21</v>
      </c>
      <c r="D9" s="2">
        <v>10036</v>
      </c>
      <c r="E9" s="2" t="s">
        <v>46</v>
      </c>
      <c r="F9" s="2" t="s">
        <v>20</v>
      </c>
      <c r="G9" s="2" t="s">
        <v>43</v>
      </c>
    </row>
    <row r="10" spans="1:10" x14ac:dyDescent="0.35">
      <c r="A10" s="36" t="s">
        <v>10</v>
      </c>
      <c r="B10" s="2">
        <v>38422</v>
      </c>
      <c r="C10" s="2" t="s">
        <v>21</v>
      </c>
      <c r="D10" s="2">
        <v>409</v>
      </c>
      <c r="E10" s="2" t="s">
        <v>22</v>
      </c>
      <c r="F10" s="2" t="s">
        <v>20</v>
      </c>
      <c r="G10" s="2" t="s">
        <v>43</v>
      </c>
    </row>
    <row r="11" spans="1:10" x14ac:dyDescent="0.35">
      <c r="A11" s="36" t="s">
        <v>10</v>
      </c>
      <c r="B11" s="2">
        <v>39420</v>
      </c>
      <c r="C11" s="2" t="s">
        <v>21</v>
      </c>
      <c r="D11" s="2">
        <v>10015</v>
      </c>
      <c r="E11" s="2" t="s">
        <v>42</v>
      </c>
      <c r="F11" s="2" t="s">
        <v>20</v>
      </c>
      <c r="G11" s="2" t="s">
        <v>43</v>
      </c>
    </row>
    <row r="12" spans="1:10" x14ac:dyDescent="0.35">
      <c r="A12" s="36" t="s">
        <v>10</v>
      </c>
      <c r="B12" s="2">
        <v>39421</v>
      </c>
      <c r="C12" s="2" t="s">
        <v>21</v>
      </c>
      <c r="D12" s="2">
        <v>10023</v>
      </c>
      <c r="E12" s="2" t="s">
        <v>42</v>
      </c>
      <c r="F12" s="2" t="s">
        <v>20</v>
      </c>
      <c r="G12" s="2" t="s">
        <v>43</v>
      </c>
    </row>
    <row r="13" spans="1:10" x14ac:dyDescent="0.35">
      <c r="A13" s="36" t="s">
        <v>10</v>
      </c>
      <c r="B13" s="2">
        <v>39422</v>
      </c>
      <c r="C13" s="2" t="s">
        <v>21</v>
      </c>
      <c r="D13" s="2">
        <v>409</v>
      </c>
      <c r="E13" s="2" t="s">
        <v>37</v>
      </c>
      <c r="F13" s="2" t="s">
        <v>20</v>
      </c>
      <c r="G13" s="2" t="s">
        <v>38</v>
      </c>
    </row>
    <row r="14" spans="1:10" x14ac:dyDescent="0.35">
      <c r="A14" s="36" t="s">
        <v>10</v>
      </c>
      <c r="B14" s="2">
        <v>39423</v>
      </c>
      <c r="C14" s="2" t="s">
        <v>21</v>
      </c>
      <c r="D14" s="2">
        <v>10011</v>
      </c>
      <c r="E14" s="2" t="s">
        <v>19</v>
      </c>
      <c r="F14" s="2" t="s">
        <v>20</v>
      </c>
      <c r="G14" s="2" t="s">
        <v>38</v>
      </c>
    </row>
    <row r="15" spans="1:10" x14ac:dyDescent="0.35">
      <c r="A15" s="36" t="s">
        <v>10</v>
      </c>
      <c r="B15" s="2" t="s">
        <v>50</v>
      </c>
      <c r="C15" s="2" t="s">
        <v>50</v>
      </c>
      <c r="D15" s="2" t="s">
        <v>51</v>
      </c>
      <c r="E15" s="2" t="s">
        <v>42</v>
      </c>
      <c r="F15" s="2" t="s">
        <v>20</v>
      </c>
      <c r="H15" s="2" t="s">
        <v>52</v>
      </c>
    </row>
    <row r="16" spans="1:10" x14ac:dyDescent="0.35">
      <c r="A16" s="36" t="s">
        <v>10</v>
      </c>
      <c r="B16" s="2" t="s">
        <v>41</v>
      </c>
      <c r="C16" s="2" t="s">
        <v>41</v>
      </c>
      <c r="D16" s="2">
        <v>427</v>
      </c>
      <c r="E16" s="2" t="s">
        <v>42</v>
      </c>
      <c r="F16" s="2" t="s">
        <v>20</v>
      </c>
      <c r="H16" s="2" t="s">
        <v>53</v>
      </c>
    </row>
    <row r="17" spans="1:8" x14ac:dyDescent="0.35">
      <c r="A17" s="36" t="s">
        <v>10</v>
      </c>
      <c r="B17" s="2" t="s">
        <v>18</v>
      </c>
      <c r="C17" s="2" t="s">
        <v>18</v>
      </c>
      <c r="D17" s="2">
        <v>427</v>
      </c>
      <c r="E17" s="2" t="s">
        <v>42</v>
      </c>
      <c r="F17" s="2" t="s">
        <v>20</v>
      </c>
      <c r="H17" s="2" t="s">
        <v>54</v>
      </c>
    </row>
    <row r="20" spans="1:8" s="25" customFormat="1" x14ac:dyDescent="0.35">
      <c r="A20" s="16"/>
      <c r="B20" s="24"/>
      <c r="C20" s="14" t="s">
        <v>13</v>
      </c>
      <c r="D20" s="16"/>
      <c r="E20" s="37">
        <f>COUNTA(C3:C18)</f>
        <v>14</v>
      </c>
      <c r="F20" s="16"/>
      <c r="G20" s="16"/>
    </row>
    <row r="21" spans="1:8" s="27" customFormat="1" x14ac:dyDescent="0.35">
      <c r="A21" s="10"/>
      <c r="B21" s="26"/>
      <c r="C21" s="18"/>
      <c r="D21" s="10"/>
      <c r="F21" s="10"/>
      <c r="G21" s="10"/>
    </row>
    <row r="24" spans="1:8" x14ac:dyDescent="0.35">
      <c r="A24" s="36"/>
      <c r="B24" s="2" t="s">
        <v>59</v>
      </c>
    </row>
    <row r="26" spans="1:8" x14ac:dyDescent="0.35">
      <c r="A26" s="2" t="s">
        <v>117</v>
      </c>
      <c r="H26" s="42" t="s">
        <v>118</v>
      </c>
    </row>
    <row r="27" spans="1:8" customFormat="1" x14ac:dyDescent="0.35"/>
    <row r="28" spans="1:8" customFormat="1" x14ac:dyDescent="0.35">
      <c r="A28" t="s">
        <v>152</v>
      </c>
    </row>
  </sheetData>
  <sortState xmlns:xlrd2="http://schemas.microsoft.com/office/spreadsheetml/2017/richdata2" ref="A6:J17">
    <sortCondition ref="B6:B17"/>
  </sortState>
  <hyperlinks>
    <hyperlink ref="H26" r:id="rId1" xr:uid="{7E83567C-42C4-4F66-AB4F-E4420B15F208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CB8C-0EB7-4D50-A7A4-928E068A0F43}">
  <dimension ref="A1:J29"/>
  <sheetViews>
    <sheetView workbookViewId="0">
      <selection activeCell="L12" sqref="L12"/>
    </sheetView>
  </sheetViews>
  <sheetFormatPr baseColWidth="10" defaultRowHeight="14.5" x14ac:dyDescent="0.35"/>
  <cols>
    <col min="1" max="1" width="16.26953125" customWidth="1"/>
    <col min="2" max="2" width="10.90625" style="2"/>
    <col min="4" max="4" width="10.90625" style="2"/>
    <col min="5" max="5" width="10.81640625" customWidth="1"/>
    <col min="8" max="8" width="29.81640625" customWidth="1"/>
  </cols>
  <sheetData>
    <row r="1" spans="1:10" ht="26" x14ac:dyDescent="0.35">
      <c r="A1" s="1" t="s">
        <v>133</v>
      </c>
      <c r="G1" s="2"/>
      <c r="H1" s="3">
        <v>45514</v>
      </c>
    </row>
    <row r="2" spans="1:10" x14ac:dyDescent="0.35">
      <c r="A2" s="4"/>
      <c r="G2" s="2"/>
      <c r="H2" s="2"/>
    </row>
    <row r="3" spans="1:10" s="8" customFormat="1" ht="13" x14ac:dyDescent="0.3">
      <c r="A3" s="5" t="s">
        <v>0</v>
      </c>
      <c r="B3" s="6" t="s">
        <v>1</v>
      </c>
      <c r="C3" s="7" t="s">
        <v>3</v>
      </c>
      <c r="D3" s="6" t="s">
        <v>5</v>
      </c>
      <c r="E3" s="7" t="s">
        <v>4</v>
      </c>
      <c r="F3" s="7" t="s">
        <v>6</v>
      </c>
      <c r="G3" s="6" t="s">
        <v>7</v>
      </c>
      <c r="H3" s="6" t="s">
        <v>8</v>
      </c>
    </row>
    <row r="4" spans="1:10" ht="17.149999999999999" customHeight="1" x14ac:dyDescent="0.35">
      <c r="A4" s="9"/>
      <c r="B4" s="10"/>
      <c r="C4" s="11"/>
      <c r="D4" s="10"/>
      <c r="E4" s="11"/>
      <c r="F4" s="11"/>
      <c r="G4" s="10"/>
      <c r="H4" s="10"/>
      <c r="I4" s="11"/>
      <c r="J4" s="11"/>
    </row>
    <row r="5" spans="1:10" s="46" customFormat="1" ht="17.149999999999999" customHeight="1" x14ac:dyDescent="0.3">
      <c r="A5" s="45" t="s">
        <v>101</v>
      </c>
      <c r="B5" s="46" t="s">
        <v>127</v>
      </c>
      <c r="C5" s="46" t="s">
        <v>128</v>
      </c>
      <c r="D5" s="46">
        <v>1001</v>
      </c>
      <c r="E5" s="46" t="s">
        <v>19</v>
      </c>
      <c r="F5" s="46" t="s">
        <v>25</v>
      </c>
    </row>
    <row r="6" spans="1:10" s="46" customFormat="1" ht="17.149999999999999" customHeight="1" x14ac:dyDescent="0.3">
      <c r="A6" s="45" t="s">
        <v>101</v>
      </c>
      <c r="B6" s="46">
        <v>2097</v>
      </c>
      <c r="C6" s="46" t="s">
        <v>126</v>
      </c>
      <c r="D6" s="46">
        <v>18451</v>
      </c>
      <c r="E6" s="46" t="s">
        <v>19</v>
      </c>
      <c r="F6" s="46" t="s">
        <v>25</v>
      </c>
    </row>
    <row r="7" spans="1:10" s="46" customFormat="1" ht="17.149999999999999" customHeight="1" x14ac:dyDescent="0.3">
      <c r="A7" s="45" t="s">
        <v>101</v>
      </c>
      <c r="B7" s="46">
        <v>2097</v>
      </c>
      <c r="C7" s="46" t="s">
        <v>126</v>
      </c>
      <c r="D7" s="46">
        <v>18452</v>
      </c>
      <c r="E7" s="46" t="s">
        <v>19</v>
      </c>
      <c r="F7" s="46" t="s">
        <v>25</v>
      </c>
    </row>
    <row r="8" spans="1:10" s="46" customFormat="1" ht="17.149999999999999" customHeight="1" x14ac:dyDescent="0.3">
      <c r="A8" s="45"/>
    </row>
    <row r="9" spans="1:10" s="46" customFormat="1" ht="17.149999999999999" customHeight="1" x14ac:dyDescent="0.3">
      <c r="A9" s="45" t="s">
        <v>103</v>
      </c>
      <c r="B9" s="46" t="s">
        <v>109</v>
      </c>
      <c r="C9" s="46" t="s">
        <v>21</v>
      </c>
      <c r="D9" s="46">
        <v>413</v>
      </c>
      <c r="E9" s="46" t="s">
        <v>19</v>
      </c>
      <c r="F9" s="46" t="s">
        <v>25</v>
      </c>
    </row>
    <row r="10" spans="1:10" s="46" customFormat="1" ht="17.149999999999999" customHeight="1" x14ac:dyDescent="0.3">
      <c r="A10" s="45" t="s">
        <v>103</v>
      </c>
      <c r="B10" s="46" t="s">
        <v>107</v>
      </c>
      <c r="C10" s="46" t="s">
        <v>21</v>
      </c>
      <c r="D10" s="46">
        <v>10021</v>
      </c>
      <c r="E10" s="46" t="s">
        <v>19</v>
      </c>
      <c r="F10" s="46" t="s">
        <v>25</v>
      </c>
    </row>
    <row r="11" spans="1:10" s="46" customFormat="1" ht="17.149999999999999" customHeight="1" x14ac:dyDescent="0.3">
      <c r="A11" s="45" t="s">
        <v>103</v>
      </c>
      <c r="B11" s="46" t="s">
        <v>110</v>
      </c>
      <c r="C11" s="46" t="s">
        <v>21</v>
      </c>
      <c r="D11" s="46">
        <v>10047</v>
      </c>
      <c r="E11" s="46" t="s">
        <v>19</v>
      </c>
      <c r="F11" s="46" t="s">
        <v>25</v>
      </c>
    </row>
    <row r="12" spans="1:10" s="46" customFormat="1" ht="17.149999999999999" customHeight="1" x14ac:dyDescent="0.3">
      <c r="A12" s="45" t="s">
        <v>103</v>
      </c>
      <c r="B12" s="46" t="s">
        <v>111</v>
      </c>
      <c r="C12" s="46" t="s">
        <v>21</v>
      </c>
      <c r="D12" s="46">
        <v>10043</v>
      </c>
      <c r="E12" s="46" t="s">
        <v>31</v>
      </c>
      <c r="F12" s="46" t="s">
        <v>25</v>
      </c>
    </row>
    <row r="13" spans="1:10" s="46" customFormat="1" ht="17.149999999999999" customHeight="1" x14ac:dyDescent="0.3">
      <c r="A13" s="45" t="s">
        <v>103</v>
      </c>
      <c r="B13" s="46" t="s">
        <v>108</v>
      </c>
      <c r="C13" s="46" t="s">
        <v>21</v>
      </c>
      <c r="D13" s="46">
        <v>10033</v>
      </c>
      <c r="E13" s="46" t="s">
        <v>44</v>
      </c>
      <c r="F13" s="46" t="s">
        <v>25</v>
      </c>
      <c r="H13" s="46" t="s">
        <v>27</v>
      </c>
    </row>
    <row r="14" spans="1:10" s="46" customFormat="1" ht="17.149999999999999" customHeight="1" x14ac:dyDescent="0.3">
      <c r="A14" s="45"/>
    </row>
    <row r="15" spans="1:10" s="46" customFormat="1" ht="17.149999999999999" customHeight="1" x14ac:dyDescent="0.3">
      <c r="A15" s="45" t="s">
        <v>45</v>
      </c>
      <c r="B15" s="46">
        <v>725</v>
      </c>
      <c r="C15" s="46" t="s">
        <v>21</v>
      </c>
      <c r="D15" s="46">
        <v>10033</v>
      </c>
      <c r="E15" s="46" t="s">
        <v>44</v>
      </c>
      <c r="F15" s="46" t="s">
        <v>25</v>
      </c>
      <c r="H15" s="46" t="s">
        <v>27</v>
      </c>
    </row>
    <row r="16" spans="1:10" s="46" customFormat="1" ht="17.149999999999999" customHeight="1" x14ac:dyDescent="0.3">
      <c r="A16" s="45" t="s">
        <v>45</v>
      </c>
      <c r="B16" s="46">
        <v>714</v>
      </c>
      <c r="C16" s="46" t="s">
        <v>21</v>
      </c>
      <c r="D16" s="46">
        <v>10020</v>
      </c>
      <c r="E16" s="46" t="s">
        <v>19</v>
      </c>
      <c r="F16" s="46" t="s">
        <v>25</v>
      </c>
    </row>
    <row r="17" spans="1:8" s="46" customFormat="1" ht="17.149999999999999" customHeight="1" x14ac:dyDescent="0.3">
      <c r="A17" s="45" t="s">
        <v>45</v>
      </c>
      <c r="B17" s="46">
        <v>724</v>
      </c>
      <c r="C17" s="46" t="s">
        <v>21</v>
      </c>
      <c r="D17" s="46">
        <v>10045</v>
      </c>
      <c r="E17" s="46" t="s">
        <v>19</v>
      </c>
      <c r="F17" s="46" t="s">
        <v>25</v>
      </c>
      <c r="H17" s="46" t="s">
        <v>27</v>
      </c>
    </row>
    <row r="18" spans="1:8" s="46" customFormat="1" ht="17.149999999999999" customHeight="1" x14ac:dyDescent="0.3">
      <c r="A18" s="45" t="s">
        <v>45</v>
      </c>
      <c r="B18" s="46">
        <v>736</v>
      </c>
      <c r="C18" s="46" t="s">
        <v>21</v>
      </c>
      <c r="D18" s="46">
        <v>401</v>
      </c>
      <c r="E18" s="46" t="s">
        <v>19</v>
      </c>
      <c r="F18" s="46" t="s">
        <v>25</v>
      </c>
    </row>
    <row r="21" spans="1:8" s="17" customFormat="1" x14ac:dyDescent="0.35">
      <c r="A21" s="13"/>
      <c r="B21" s="24"/>
      <c r="C21" s="14" t="s">
        <v>13</v>
      </c>
      <c r="D21" s="16"/>
      <c r="E21" s="15">
        <f>COUNTA(C4:C20)</f>
        <v>12</v>
      </c>
      <c r="F21" s="16"/>
      <c r="G21" s="16"/>
    </row>
    <row r="22" spans="1:8" s="19" customFormat="1" x14ac:dyDescent="0.35">
      <c r="A22" s="11"/>
      <c r="B22" s="26"/>
      <c r="C22" s="18"/>
      <c r="D22" s="10"/>
      <c r="F22" s="10"/>
      <c r="G22" s="10"/>
    </row>
    <row r="25" spans="1:8" x14ac:dyDescent="0.35">
      <c r="A25" s="20"/>
      <c r="B25" s="2" t="s">
        <v>59</v>
      </c>
    </row>
    <row r="27" spans="1:8" s="2" customFormat="1" x14ac:dyDescent="0.35">
      <c r="A27" s="2" t="s">
        <v>117</v>
      </c>
      <c r="H27" s="42" t="s">
        <v>118</v>
      </c>
    </row>
    <row r="28" spans="1:8" x14ac:dyDescent="0.35">
      <c r="B28"/>
      <c r="D28"/>
    </row>
    <row r="29" spans="1:8" x14ac:dyDescent="0.35">
      <c r="A29" t="s">
        <v>169</v>
      </c>
      <c r="B29"/>
      <c r="D29"/>
    </row>
  </sheetData>
  <sortState xmlns:xlrd2="http://schemas.microsoft.com/office/spreadsheetml/2017/richdata2" ref="A10:J13">
    <sortCondition ref="B10:B13"/>
  </sortState>
  <hyperlinks>
    <hyperlink ref="H27" r:id="rId1" xr:uid="{17F92A6B-3219-4074-B688-5FFE271960C5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E5087-FAB8-42E8-B203-7515CFAB31B8}">
  <dimension ref="A1:J39"/>
  <sheetViews>
    <sheetView workbookViewId="0">
      <selection activeCell="A40" sqref="A40"/>
    </sheetView>
  </sheetViews>
  <sheetFormatPr baseColWidth="10" defaultRowHeight="14.5" x14ac:dyDescent="0.35"/>
  <cols>
    <col min="1" max="4" width="10.90625" style="2"/>
    <col min="5" max="5" width="19.08984375" style="2" customWidth="1"/>
    <col min="6" max="7" width="10.90625" style="2"/>
    <col min="8" max="8" width="13.7265625" style="2" bestFit="1" customWidth="1"/>
    <col min="9" max="16384" width="10.90625" style="2"/>
  </cols>
  <sheetData>
    <row r="1" spans="1:10" ht="26" x14ac:dyDescent="0.35">
      <c r="A1" s="31" t="s">
        <v>134</v>
      </c>
      <c r="H1" s="3">
        <v>45514</v>
      </c>
    </row>
    <row r="2" spans="1:10" x14ac:dyDescent="0.35">
      <c r="A2" s="32"/>
    </row>
    <row r="3" spans="1:10" s="34" customFormat="1" ht="13" x14ac:dyDescent="0.3">
      <c r="A3" s="33" t="s">
        <v>0</v>
      </c>
      <c r="B3" s="6" t="s">
        <v>1</v>
      </c>
      <c r="C3" s="6" t="s">
        <v>3</v>
      </c>
      <c r="D3" s="6" t="s">
        <v>5</v>
      </c>
      <c r="E3" s="6" t="s">
        <v>4</v>
      </c>
      <c r="F3" s="6" t="s">
        <v>6</v>
      </c>
      <c r="G3" s="6" t="s">
        <v>7</v>
      </c>
      <c r="H3" s="6" t="s">
        <v>8</v>
      </c>
    </row>
    <row r="4" spans="1:10" ht="17.149999999999999" customHeight="1" x14ac:dyDescent="0.35">
      <c r="A4" s="35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36" t="s">
        <v>56</v>
      </c>
      <c r="B5" s="2">
        <v>96870</v>
      </c>
      <c r="C5" s="2" t="s">
        <v>21</v>
      </c>
      <c r="D5" s="2">
        <v>10018</v>
      </c>
      <c r="E5" s="2" t="s">
        <v>31</v>
      </c>
      <c r="F5" s="2" t="s">
        <v>25</v>
      </c>
    </row>
    <row r="6" spans="1:10" x14ac:dyDescent="0.35">
      <c r="A6" s="36" t="s">
        <v>56</v>
      </c>
      <c r="B6" s="2">
        <v>96872</v>
      </c>
      <c r="C6" s="2" t="s">
        <v>21</v>
      </c>
      <c r="D6" s="2">
        <v>10018</v>
      </c>
      <c r="E6" s="2" t="s">
        <v>31</v>
      </c>
      <c r="F6" s="2" t="s">
        <v>112</v>
      </c>
      <c r="G6" s="2" t="s">
        <v>57</v>
      </c>
    </row>
    <row r="7" spans="1:10" x14ac:dyDescent="0.35">
      <c r="A7" s="36" t="s">
        <v>56</v>
      </c>
      <c r="B7" s="2">
        <v>96873</v>
      </c>
      <c r="C7" s="2" t="s">
        <v>21</v>
      </c>
      <c r="D7" s="2">
        <v>10018</v>
      </c>
      <c r="E7" s="2" t="s">
        <v>31</v>
      </c>
      <c r="F7" s="2" t="s">
        <v>20</v>
      </c>
      <c r="G7" s="2" t="s">
        <v>57</v>
      </c>
    </row>
    <row r="8" spans="1:10" x14ac:dyDescent="0.35">
      <c r="A8" s="36" t="s">
        <v>56</v>
      </c>
      <c r="B8" s="2">
        <v>96874</v>
      </c>
      <c r="C8" s="2" t="s">
        <v>21</v>
      </c>
      <c r="D8" s="2">
        <v>10040</v>
      </c>
      <c r="E8" s="2" t="s">
        <v>19</v>
      </c>
      <c r="F8" s="2" t="s">
        <v>25</v>
      </c>
    </row>
    <row r="9" spans="1:10" x14ac:dyDescent="0.35">
      <c r="A9" s="36" t="s">
        <v>56</v>
      </c>
      <c r="B9" s="2">
        <v>96875</v>
      </c>
      <c r="C9" s="2" t="s">
        <v>21</v>
      </c>
      <c r="D9" s="2">
        <v>10040</v>
      </c>
      <c r="E9" s="2" t="s">
        <v>19</v>
      </c>
      <c r="F9" s="2" t="s">
        <v>112</v>
      </c>
      <c r="G9" s="2" t="s">
        <v>57</v>
      </c>
    </row>
    <row r="10" spans="1:10" x14ac:dyDescent="0.35">
      <c r="A10" s="36" t="s">
        <v>56</v>
      </c>
      <c r="B10" s="2">
        <v>96877</v>
      </c>
      <c r="C10" s="2" t="s">
        <v>21</v>
      </c>
      <c r="D10" s="2">
        <v>10031</v>
      </c>
      <c r="E10" s="2" t="s">
        <v>31</v>
      </c>
      <c r="F10" s="2" t="s">
        <v>25</v>
      </c>
    </row>
    <row r="11" spans="1:10" x14ac:dyDescent="0.35">
      <c r="A11" s="36" t="s">
        <v>56</v>
      </c>
      <c r="B11" s="2">
        <v>96878</v>
      </c>
      <c r="C11" s="2" t="s">
        <v>21</v>
      </c>
      <c r="D11" s="2">
        <v>10031</v>
      </c>
      <c r="E11" s="2" t="s">
        <v>31</v>
      </c>
      <c r="F11" s="2" t="s">
        <v>112</v>
      </c>
      <c r="G11" s="2" t="s">
        <v>57</v>
      </c>
    </row>
    <row r="12" spans="1:10" x14ac:dyDescent="0.35">
      <c r="A12" s="36" t="s">
        <v>56</v>
      </c>
      <c r="B12" s="2">
        <v>96879</v>
      </c>
      <c r="C12" s="2" t="s">
        <v>21</v>
      </c>
      <c r="D12" s="2">
        <v>10031</v>
      </c>
      <c r="E12" s="2" t="s">
        <v>31</v>
      </c>
      <c r="F12" s="2" t="s">
        <v>20</v>
      </c>
      <c r="G12" s="2" t="s">
        <v>57</v>
      </c>
    </row>
    <row r="13" spans="1:10" x14ac:dyDescent="0.35">
      <c r="A13" s="36" t="s">
        <v>56</v>
      </c>
      <c r="B13" s="2">
        <v>96880</v>
      </c>
      <c r="C13" s="2" t="s">
        <v>21</v>
      </c>
      <c r="D13" s="2">
        <v>401</v>
      </c>
      <c r="E13" s="2" t="s">
        <v>42</v>
      </c>
      <c r="F13" s="2" t="s">
        <v>25</v>
      </c>
    </row>
    <row r="14" spans="1:10" x14ac:dyDescent="0.35">
      <c r="A14" s="36" t="s">
        <v>56</v>
      </c>
      <c r="B14" s="2">
        <v>96881</v>
      </c>
      <c r="C14" s="2" t="s">
        <v>21</v>
      </c>
      <c r="D14" s="2">
        <v>401</v>
      </c>
      <c r="E14" s="2" t="s">
        <v>42</v>
      </c>
      <c r="F14" s="2" t="s">
        <v>25</v>
      </c>
      <c r="G14" s="2" t="s">
        <v>57</v>
      </c>
    </row>
    <row r="15" spans="1:10" x14ac:dyDescent="0.35">
      <c r="A15" s="36" t="s">
        <v>56</v>
      </c>
      <c r="B15" s="2">
        <v>96882</v>
      </c>
      <c r="C15" s="2" t="s">
        <v>21</v>
      </c>
      <c r="D15" s="2">
        <v>401</v>
      </c>
      <c r="E15" s="2" t="s">
        <v>42</v>
      </c>
      <c r="F15" s="2" t="s">
        <v>20</v>
      </c>
      <c r="G15" s="2" t="s">
        <v>57</v>
      </c>
    </row>
    <row r="16" spans="1:10" x14ac:dyDescent="0.35">
      <c r="A16" s="36" t="s">
        <v>56</v>
      </c>
      <c r="B16" s="2">
        <v>96883</v>
      </c>
      <c r="C16" s="2" t="s">
        <v>21</v>
      </c>
      <c r="D16" s="2">
        <v>10033</v>
      </c>
      <c r="E16" s="2" t="s">
        <v>44</v>
      </c>
      <c r="F16" s="2" t="s">
        <v>25</v>
      </c>
    </row>
    <row r="17" spans="1:8" x14ac:dyDescent="0.35">
      <c r="A17" s="36" t="s">
        <v>56</v>
      </c>
      <c r="B17" s="2">
        <v>96884</v>
      </c>
      <c r="C17" s="2" t="s">
        <v>21</v>
      </c>
      <c r="D17" s="2">
        <v>10033</v>
      </c>
      <c r="E17" s="2" t="s">
        <v>44</v>
      </c>
      <c r="F17" s="2" t="s">
        <v>112</v>
      </c>
      <c r="G17" s="2" t="s">
        <v>57</v>
      </c>
    </row>
    <row r="18" spans="1:8" x14ac:dyDescent="0.35">
      <c r="A18" s="36" t="s">
        <v>56</v>
      </c>
      <c r="B18" s="2">
        <v>96885</v>
      </c>
      <c r="C18" s="2" t="s">
        <v>21</v>
      </c>
      <c r="D18" s="2">
        <v>10034</v>
      </c>
      <c r="E18" s="2" t="s">
        <v>44</v>
      </c>
      <c r="F18" s="2" t="s">
        <v>25</v>
      </c>
      <c r="G18" s="2" t="s">
        <v>57</v>
      </c>
      <c r="H18" s="2" t="s">
        <v>27</v>
      </c>
    </row>
    <row r="19" spans="1:8" x14ac:dyDescent="0.35">
      <c r="A19" s="36" t="s">
        <v>56</v>
      </c>
      <c r="B19" s="2">
        <v>96886</v>
      </c>
      <c r="C19" s="2" t="s">
        <v>21</v>
      </c>
      <c r="D19" s="2">
        <v>10040</v>
      </c>
      <c r="E19" s="2" t="s">
        <v>19</v>
      </c>
      <c r="F19" s="2" t="s">
        <v>25</v>
      </c>
    </row>
    <row r="20" spans="1:8" x14ac:dyDescent="0.35">
      <c r="A20" s="36" t="s">
        <v>56</v>
      </c>
      <c r="B20" s="2">
        <v>96887</v>
      </c>
      <c r="C20" s="2" t="s">
        <v>21</v>
      </c>
      <c r="D20" s="2">
        <v>10040</v>
      </c>
      <c r="E20" s="2" t="s">
        <v>19</v>
      </c>
      <c r="F20" s="2" t="s">
        <v>25</v>
      </c>
      <c r="G20" s="2" t="s">
        <v>57</v>
      </c>
    </row>
    <row r="21" spans="1:8" x14ac:dyDescent="0.35">
      <c r="A21" s="36" t="s">
        <v>56</v>
      </c>
      <c r="B21" s="2">
        <v>96888</v>
      </c>
      <c r="C21" s="2" t="s">
        <v>21</v>
      </c>
      <c r="D21" s="2">
        <v>10040</v>
      </c>
      <c r="E21" s="2" t="s">
        <v>19</v>
      </c>
      <c r="F21" s="2" t="s">
        <v>20</v>
      </c>
      <c r="G21" s="2" t="s">
        <v>57</v>
      </c>
    </row>
    <row r="22" spans="1:8" x14ac:dyDescent="0.35">
      <c r="A22" s="36" t="s">
        <v>56</v>
      </c>
      <c r="B22" s="2">
        <v>96889</v>
      </c>
      <c r="C22" s="2" t="s">
        <v>21</v>
      </c>
      <c r="D22" s="2">
        <v>10033</v>
      </c>
      <c r="E22" s="2" t="s">
        <v>44</v>
      </c>
      <c r="F22" s="2" t="s">
        <v>25</v>
      </c>
      <c r="H22" s="2" t="s">
        <v>27</v>
      </c>
    </row>
    <row r="23" spans="1:8" x14ac:dyDescent="0.35">
      <c r="A23" s="36" t="s">
        <v>56</v>
      </c>
      <c r="B23" s="2">
        <v>96890</v>
      </c>
      <c r="C23" s="2" t="s">
        <v>21</v>
      </c>
      <c r="D23" s="2">
        <v>10033</v>
      </c>
      <c r="E23" s="2" t="s">
        <v>44</v>
      </c>
      <c r="F23" s="2" t="s">
        <v>25</v>
      </c>
      <c r="G23" s="2" t="s">
        <v>57</v>
      </c>
      <c r="H23" s="2" t="s">
        <v>27</v>
      </c>
    </row>
    <row r="24" spans="1:8" x14ac:dyDescent="0.35">
      <c r="A24" s="36" t="s">
        <v>56</v>
      </c>
      <c r="B24" s="2">
        <v>96891</v>
      </c>
      <c r="C24" s="2" t="s">
        <v>21</v>
      </c>
      <c r="D24" s="2">
        <v>10033</v>
      </c>
      <c r="E24" s="2" t="s">
        <v>44</v>
      </c>
      <c r="F24" s="2" t="s">
        <v>20</v>
      </c>
      <c r="G24" s="2" t="s">
        <v>57</v>
      </c>
      <c r="H24" s="2" t="s">
        <v>27</v>
      </c>
    </row>
    <row r="25" spans="1:8" x14ac:dyDescent="0.35">
      <c r="A25" s="36" t="s">
        <v>56</v>
      </c>
      <c r="B25" s="2">
        <v>96892</v>
      </c>
      <c r="C25" s="2" t="s">
        <v>21</v>
      </c>
      <c r="D25" s="2">
        <v>409</v>
      </c>
      <c r="E25" s="2" t="s">
        <v>22</v>
      </c>
      <c r="F25" s="2" t="s">
        <v>25</v>
      </c>
    </row>
    <row r="26" spans="1:8" x14ac:dyDescent="0.35">
      <c r="A26" s="36" t="s">
        <v>56</v>
      </c>
      <c r="B26" s="2">
        <v>96893</v>
      </c>
      <c r="C26" s="2" t="s">
        <v>21</v>
      </c>
      <c r="D26" s="2">
        <v>409</v>
      </c>
      <c r="E26" s="2" t="s">
        <v>22</v>
      </c>
      <c r="F26" s="2" t="s">
        <v>25</v>
      </c>
      <c r="G26" s="2" t="s">
        <v>57</v>
      </c>
    </row>
    <row r="27" spans="1:8" x14ac:dyDescent="0.35">
      <c r="A27" s="36" t="s">
        <v>56</v>
      </c>
      <c r="B27" s="2">
        <v>96894</v>
      </c>
      <c r="C27" s="2" t="s">
        <v>21</v>
      </c>
      <c r="D27" s="2">
        <v>409</v>
      </c>
      <c r="E27" s="2" t="s">
        <v>22</v>
      </c>
      <c r="F27" s="2" t="s">
        <v>20</v>
      </c>
      <c r="G27" s="2" t="s">
        <v>57</v>
      </c>
    </row>
    <row r="31" spans="1:8" s="25" customFormat="1" x14ac:dyDescent="0.35">
      <c r="A31" s="16"/>
      <c r="B31" s="24"/>
      <c r="C31" s="14" t="s">
        <v>13</v>
      </c>
      <c r="D31" s="16"/>
      <c r="E31" s="37">
        <f>COUNTA(B4:B30)</f>
        <v>23</v>
      </c>
      <c r="F31" s="16"/>
      <c r="G31" s="16"/>
    </row>
    <row r="32" spans="1:8" s="27" customFormat="1" x14ac:dyDescent="0.35">
      <c r="A32" s="10"/>
      <c r="B32" s="26"/>
      <c r="C32" s="18"/>
      <c r="D32" s="10"/>
      <c r="F32" s="10"/>
      <c r="G32" s="10"/>
    </row>
    <row r="35" spans="1:8" x14ac:dyDescent="0.35">
      <c r="A35" s="36"/>
      <c r="B35" s="2" t="s">
        <v>59</v>
      </c>
    </row>
    <row r="37" spans="1:8" x14ac:dyDescent="0.35">
      <c r="A37" s="2" t="s">
        <v>117</v>
      </c>
      <c r="H37" s="42" t="s">
        <v>118</v>
      </c>
    </row>
    <row r="38" spans="1:8" customFormat="1" x14ac:dyDescent="0.35"/>
    <row r="39" spans="1:8" customFormat="1" x14ac:dyDescent="0.35">
      <c r="A39" t="str">
        <f>TOTAL!A28</f>
        <v>© 2026 Roland Hausin</v>
      </c>
    </row>
  </sheetData>
  <sortState xmlns:xlrd2="http://schemas.microsoft.com/office/spreadsheetml/2017/richdata2" ref="A5:J24">
    <sortCondition ref="B5:B24"/>
  </sortState>
  <hyperlinks>
    <hyperlink ref="H37" r:id="rId1" xr:uid="{3652B8C5-E4B0-496A-8091-33C63F893C00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15692-6FAA-4264-A708-F3641D3105C9}">
  <dimension ref="A1:J16"/>
  <sheetViews>
    <sheetView workbookViewId="0">
      <selection activeCell="A17" sqref="A17"/>
    </sheetView>
  </sheetViews>
  <sheetFormatPr baseColWidth="10" defaultRowHeight="14.5" x14ac:dyDescent="0.35"/>
  <cols>
    <col min="1" max="7" width="10.90625" style="2"/>
    <col min="8" max="8" width="37" style="2" customWidth="1"/>
    <col min="9" max="16384" width="10.90625" style="2"/>
  </cols>
  <sheetData>
    <row r="1" spans="1:10" ht="26" x14ac:dyDescent="0.35">
      <c r="A1" s="31" t="s">
        <v>35</v>
      </c>
      <c r="H1" s="3">
        <v>45514</v>
      </c>
    </row>
    <row r="2" spans="1:10" x14ac:dyDescent="0.35">
      <c r="A2" s="32"/>
    </row>
    <row r="3" spans="1:10" s="34" customFormat="1" ht="13" x14ac:dyDescent="0.3">
      <c r="A3" s="33" t="s">
        <v>0</v>
      </c>
      <c r="B3" s="6" t="s">
        <v>1</v>
      </c>
      <c r="C3" s="6" t="s">
        <v>3</v>
      </c>
      <c r="D3" s="6" t="s">
        <v>5</v>
      </c>
      <c r="E3" s="6" t="s">
        <v>4</v>
      </c>
      <c r="F3" s="6" t="s">
        <v>6</v>
      </c>
      <c r="G3" s="6" t="s">
        <v>7</v>
      </c>
      <c r="H3" s="6" t="s">
        <v>8</v>
      </c>
    </row>
    <row r="4" spans="1:10" ht="17.149999999999999" customHeight="1" x14ac:dyDescent="0.35">
      <c r="A4" s="35"/>
      <c r="B4" s="10"/>
      <c r="C4" s="10"/>
      <c r="D4" s="10"/>
      <c r="E4" s="10"/>
      <c r="F4" s="10"/>
      <c r="G4" s="10"/>
      <c r="H4" s="10"/>
      <c r="I4" s="10"/>
      <c r="J4" s="10"/>
    </row>
    <row r="8" spans="1:10" s="25" customFormat="1" x14ac:dyDescent="0.35">
      <c r="A8" s="16"/>
      <c r="B8" s="24"/>
      <c r="C8" s="14" t="s">
        <v>13</v>
      </c>
      <c r="D8" s="16"/>
      <c r="E8" s="37">
        <f>COUNTA(C4:C7)</f>
        <v>0</v>
      </c>
      <c r="F8" s="16"/>
      <c r="G8" s="16"/>
    </row>
    <row r="9" spans="1:10" s="27" customFormat="1" x14ac:dyDescent="0.35">
      <c r="A9" s="10"/>
      <c r="B9" s="26"/>
      <c r="C9" s="18"/>
      <c r="D9" s="10"/>
      <c r="F9" s="10"/>
      <c r="G9" s="10"/>
    </row>
    <row r="12" spans="1:10" x14ac:dyDescent="0.35">
      <c r="A12" s="36"/>
      <c r="B12" s="2" t="s">
        <v>59</v>
      </c>
    </row>
    <row r="14" spans="1:10" x14ac:dyDescent="0.35">
      <c r="A14" s="2" t="s">
        <v>117</v>
      </c>
      <c r="H14" s="42" t="s">
        <v>118</v>
      </c>
    </row>
    <row r="15" spans="1:10" customFormat="1" x14ac:dyDescent="0.35"/>
    <row r="16" spans="1:10" customFormat="1" x14ac:dyDescent="0.35">
      <c r="A16" t="s">
        <v>152</v>
      </c>
    </row>
  </sheetData>
  <hyperlinks>
    <hyperlink ref="H14" r:id="rId1" xr:uid="{3B2832A7-EEA3-4A95-B6C7-83DEBBB0E898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61D58-BB63-4ADC-A534-427BA711A32F}">
  <dimension ref="A1:J14"/>
  <sheetViews>
    <sheetView workbookViewId="0">
      <selection activeCell="A15" sqref="A15"/>
    </sheetView>
  </sheetViews>
  <sheetFormatPr baseColWidth="10" defaultRowHeight="14.5" x14ac:dyDescent="0.35"/>
  <cols>
    <col min="1" max="7" width="10.90625" style="2"/>
    <col min="8" max="8" width="13.7265625" style="2" bestFit="1" customWidth="1"/>
    <col min="9" max="16384" width="10.90625" style="2"/>
  </cols>
  <sheetData>
    <row r="1" spans="1:10" ht="26" x14ac:dyDescent="0.35">
      <c r="A1" s="31" t="s">
        <v>135</v>
      </c>
      <c r="H1" s="3">
        <v>45514</v>
      </c>
    </row>
    <row r="2" spans="1:10" x14ac:dyDescent="0.35">
      <c r="A2" s="32"/>
    </row>
    <row r="3" spans="1:10" s="34" customFormat="1" ht="13" x14ac:dyDescent="0.3">
      <c r="A3" s="33" t="s">
        <v>0</v>
      </c>
      <c r="B3" s="6" t="s">
        <v>1</v>
      </c>
      <c r="C3" s="6" t="s">
        <v>3</v>
      </c>
      <c r="D3" s="6" t="s">
        <v>5</v>
      </c>
      <c r="E3" s="6" t="s">
        <v>4</v>
      </c>
      <c r="F3" s="6" t="s">
        <v>6</v>
      </c>
      <c r="G3" s="6" t="s">
        <v>7</v>
      </c>
      <c r="H3" s="6" t="s">
        <v>8</v>
      </c>
    </row>
    <row r="4" spans="1:10" ht="17.149999999999999" customHeight="1" x14ac:dyDescent="0.35">
      <c r="A4" s="35"/>
      <c r="B4" s="10"/>
      <c r="C4" s="10"/>
      <c r="D4" s="10"/>
      <c r="E4" s="10"/>
      <c r="F4" s="10"/>
      <c r="G4" s="10"/>
      <c r="H4" s="10"/>
      <c r="I4" s="10"/>
      <c r="J4" s="10"/>
    </row>
    <row r="6" spans="1:10" s="25" customFormat="1" x14ac:dyDescent="0.35">
      <c r="A6" s="16"/>
      <c r="B6" s="24"/>
      <c r="C6" s="14" t="s">
        <v>13</v>
      </c>
      <c r="D6" s="16"/>
      <c r="E6" s="37">
        <f>COUNTA(C4:C5)</f>
        <v>0</v>
      </c>
      <c r="F6" s="16"/>
      <c r="G6" s="16"/>
    </row>
    <row r="7" spans="1:10" s="27" customFormat="1" x14ac:dyDescent="0.35">
      <c r="A7" s="10"/>
      <c r="B7" s="26"/>
      <c r="C7" s="18"/>
      <c r="D7" s="10"/>
      <c r="F7" s="10"/>
      <c r="G7" s="10"/>
    </row>
    <row r="10" spans="1:10" x14ac:dyDescent="0.35">
      <c r="A10" s="36"/>
      <c r="B10" s="2" t="s">
        <v>59</v>
      </c>
    </row>
    <row r="12" spans="1:10" x14ac:dyDescent="0.35">
      <c r="A12" s="2" t="s">
        <v>117</v>
      </c>
      <c r="H12" s="42" t="s">
        <v>118</v>
      </c>
    </row>
    <row r="13" spans="1:10" customFormat="1" x14ac:dyDescent="0.35"/>
    <row r="14" spans="1:10" customFormat="1" x14ac:dyDescent="0.35">
      <c r="A14" t="s">
        <v>152</v>
      </c>
    </row>
  </sheetData>
  <hyperlinks>
    <hyperlink ref="H12" r:id="rId1" xr:uid="{EC5ECC58-8945-423B-A462-D1746B78B77E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B3013-CF7A-48E3-BA94-FEC40C0DB2EC}">
  <dimension ref="A1:J22"/>
  <sheetViews>
    <sheetView workbookViewId="0">
      <selection activeCell="A23" sqref="A23"/>
    </sheetView>
  </sheetViews>
  <sheetFormatPr baseColWidth="10" defaultRowHeight="14.5" x14ac:dyDescent="0.35"/>
  <cols>
    <col min="1" max="1" width="16.90625" customWidth="1"/>
    <col min="2" max="2" width="10.90625" style="2"/>
    <col min="8" max="8" width="49.90625" customWidth="1"/>
  </cols>
  <sheetData>
    <row r="1" spans="1:10" ht="26" x14ac:dyDescent="0.35">
      <c r="A1" s="1" t="s">
        <v>136</v>
      </c>
      <c r="D1" s="2"/>
      <c r="G1" s="2"/>
      <c r="H1" s="30">
        <v>45514</v>
      </c>
    </row>
    <row r="2" spans="1:10" x14ac:dyDescent="0.35">
      <c r="A2" s="4"/>
      <c r="D2" s="2"/>
      <c r="G2" s="2"/>
      <c r="H2" s="2"/>
    </row>
    <row r="3" spans="1:10" s="8" customFormat="1" ht="13" x14ac:dyDescent="0.3">
      <c r="A3" s="5" t="s">
        <v>0</v>
      </c>
      <c r="B3" s="6" t="s">
        <v>1</v>
      </c>
      <c r="C3" s="7" t="s">
        <v>3</v>
      </c>
      <c r="D3" s="6" t="s">
        <v>5</v>
      </c>
      <c r="E3" s="7" t="s">
        <v>4</v>
      </c>
      <c r="F3" s="7" t="s">
        <v>6</v>
      </c>
      <c r="G3" s="6" t="s">
        <v>7</v>
      </c>
      <c r="H3" s="6" t="s">
        <v>8</v>
      </c>
    </row>
    <row r="4" spans="1:10" ht="17.149999999999999" customHeight="1" x14ac:dyDescent="0.35">
      <c r="A4" s="9"/>
      <c r="B4" s="10"/>
      <c r="C4" s="11"/>
      <c r="D4" s="10"/>
      <c r="E4" s="11"/>
      <c r="F4" s="11"/>
      <c r="G4" s="10"/>
      <c r="H4" s="10"/>
      <c r="I4" s="11"/>
      <c r="J4" s="11"/>
    </row>
    <row r="5" spans="1:10" x14ac:dyDescent="0.35">
      <c r="A5" s="20" t="s">
        <v>39</v>
      </c>
      <c r="B5" s="2">
        <v>21238</v>
      </c>
      <c r="C5" t="s">
        <v>21</v>
      </c>
      <c r="D5">
        <v>10033</v>
      </c>
      <c r="E5" t="s">
        <v>114</v>
      </c>
      <c r="F5" t="s">
        <v>25</v>
      </c>
      <c r="H5" t="s">
        <v>115</v>
      </c>
    </row>
    <row r="6" spans="1:10" x14ac:dyDescent="0.35">
      <c r="A6" s="20" t="s">
        <v>39</v>
      </c>
      <c r="B6" s="2">
        <v>22244</v>
      </c>
      <c r="C6" t="s">
        <v>21</v>
      </c>
      <c r="D6">
        <v>10040</v>
      </c>
      <c r="E6" t="s">
        <v>42</v>
      </c>
      <c r="F6" t="s">
        <v>25</v>
      </c>
      <c r="G6" t="s">
        <v>40</v>
      </c>
    </row>
    <row r="7" spans="1:10" x14ac:dyDescent="0.35">
      <c r="A7" s="20" t="s">
        <v>39</v>
      </c>
      <c r="B7" s="2">
        <v>22245</v>
      </c>
      <c r="C7" t="s">
        <v>21</v>
      </c>
      <c r="D7">
        <v>10036</v>
      </c>
      <c r="E7" t="s">
        <v>31</v>
      </c>
      <c r="F7" t="s">
        <v>25</v>
      </c>
      <c r="G7" t="s">
        <v>40</v>
      </c>
    </row>
    <row r="8" spans="1:10" x14ac:dyDescent="0.35">
      <c r="A8" s="20" t="s">
        <v>39</v>
      </c>
      <c r="B8" s="2">
        <v>22330</v>
      </c>
      <c r="C8" t="s">
        <v>21</v>
      </c>
      <c r="D8">
        <v>10015</v>
      </c>
      <c r="E8" t="s">
        <v>42</v>
      </c>
      <c r="F8" t="s">
        <v>25</v>
      </c>
      <c r="G8" t="s">
        <v>40</v>
      </c>
    </row>
    <row r="9" spans="1:10" x14ac:dyDescent="0.35">
      <c r="A9" s="20" t="s">
        <v>39</v>
      </c>
      <c r="B9" s="2">
        <v>22353</v>
      </c>
      <c r="C9" t="s">
        <v>21</v>
      </c>
      <c r="D9">
        <v>10023</v>
      </c>
      <c r="E9" t="s">
        <v>42</v>
      </c>
      <c r="F9" t="s">
        <v>25</v>
      </c>
      <c r="G9" t="s">
        <v>40</v>
      </c>
    </row>
    <row r="10" spans="1:10" x14ac:dyDescent="0.35">
      <c r="A10" s="20" t="s">
        <v>39</v>
      </c>
      <c r="B10" s="2">
        <v>22422</v>
      </c>
      <c r="C10" t="s">
        <v>21</v>
      </c>
      <c r="D10">
        <v>409</v>
      </c>
      <c r="E10" t="s">
        <v>37</v>
      </c>
      <c r="F10" t="s">
        <v>25</v>
      </c>
      <c r="G10" t="s">
        <v>40</v>
      </c>
    </row>
    <row r="11" spans="1:10" x14ac:dyDescent="0.35">
      <c r="A11" s="20" t="s">
        <v>39</v>
      </c>
      <c r="B11" s="2">
        <v>25423</v>
      </c>
      <c r="C11" t="s">
        <v>21</v>
      </c>
      <c r="D11">
        <v>10011</v>
      </c>
      <c r="E11" t="s">
        <v>42</v>
      </c>
      <c r="F11" t="s">
        <v>25</v>
      </c>
      <c r="G11" t="s">
        <v>40</v>
      </c>
    </row>
    <row r="14" spans="1:10" s="17" customFormat="1" x14ac:dyDescent="0.35">
      <c r="A14" s="13"/>
      <c r="B14" s="24"/>
      <c r="C14" s="14" t="s">
        <v>13</v>
      </c>
      <c r="D14" s="13"/>
      <c r="E14" s="15">
        <f>COUNTA(C4:C13)</f>
        <v>7</v>
      </c>
      <c r="F14" s="16"/>
      <c r="G14" s="16"/>
    </row>
    <row r="15" spans="1:10" s="19" customFormat="1" x14ac:dyDescent="0.35">
      <c r="A15" s="11"/>
      <c r="B15" s="26"/>
      <c r="C15" s="18"/>
      <c r="D15" s="11"/>
      <c r="F15" s="10"/>
      <c r="G15" s="10"/>
    </row>
    <row r="18" spans="1:8" x14ac:dyDescent="0.35">
      <c r="A18" s="20"/>
      <c r="B18" s="2" t="s">
        <v>59</v>
      </c>
    </row>
    <row r="20" spans="1:8" s="2" customFormat="1" x14ac:dyDescent="0.35">
      <c r="A20" s="2" t="s">
        <v>117</v>
      </c>
      <c r="H20" s="42" t="s">
        <v>118</v>
      </c>
    </row>
    <row r="21" spans="1:8" x14ac:dyDescent="0.35">
      <c r="B21"/>
    </row>
    <row r="22" spans="1:8" x14ac:dyDescent="0.35">
      <c r="A22" t="s">
        <v>152</v>
      </c>
      <c r="B22"/>
    </row>
  </sheetData>
  <sortState xmlns:xlrd2="http://schemas.microsoft.com/office/spreadsheetml/2017/richdata2" ref="A5:J11">
    <sortCondition ref="B5:B11"/>
  </sortState>
  <hyperlinks>
    <hyperlink ref="H20" r:id="rId1" xr:uid="{824F76FB-8164-49E8-BDD9-818B1B81D533}"/>
  </hyperlink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05D71-152B-4836-B8DE-7E8F6FAD526F}">
  <dimension ref="A1:J26"/>
  <sheetViews>
    <sheetView workbookViewId="0">
      <selection activeCell="A27" sqref="A27"/>
    </sheetView>
  </sheetViews>
  <sheetFormatPr baseColWidth="10" defaultRowHeight="14.5" x14ac:dyDescent="0.35"/>
  <cols>
    <col min="1" max="4" width="10.90625" style="2"/>
    <col min="5" max="5" width="18.54296875" style="2" customWidth="1"/>
    <col min="6" max="7" width="10.90625" style="2"/>
    <col min="8" max="8" width="52.453125" style="2" customWidth="1"/>
    <col min="9" max="16384" width="10.90625" style="2"/>
  </cols>
  <sheetData>
    <row r="1" spans="1:10" ht="26" x14ac:dyDescent="0.35">
      <c r="A1" s="31" t="s">
        <v>137</v>
      </c>
      <c r="H1" s="3">
        <v>45514</v>
      </c>
    </row>
    <row r="2" spans="1:10" x14ac:dyDescent="0.35">
      <c r="A2" s="32"/>
    </row>
    <row r="3" spans="1:10" s="34" customFormat="1" ht="13" x14ac:dyDescent="0.3">
      <c r="A3" s="33" t="s">
        <v>0</v>
      </c>
      <c r="B3" s="6" t="s">
        <v>1</v>
      </c>
      <c r="C3" s="6" t="s">
        <v>3</v>
      </c>
      <c r="D3" s="6" t="s">
        <v>5</v>
      </c>
      <c r="E3" s="6" t="s">
        <v>4</v>
      </c>
      <c r="F3" s="6" t="s">
        <v>6</v>
      </c>
      <c r="G3" s="6" t="s">
        <v>7</v>
      </c>
      <c r="H3" s="6" t="s">
        <v>8</v>
      </c>
    </row>
    <row r="4" spans="1:10" ht="17.149999999999999" customHeight="1" x14ac:dyDescent="0.35">
      <c r="A4" s="35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36" t="s">
        <v>104</v>
      </c>
      <c r="C5" s="2" t="s">
        <v>21</v>
      </c>
      <c r="D5" s="2">
        <v>10005</v>
      </c>
      <c r="E5" s="2" t="s">
        <v>19</v>
      </c>
      <c r="F5" s="2" t="s">
        <v>25</v>
      </c>
    </row>
    <row r="6" spans="1:10" x14ac:dyDescent="0.35">
      <c r="A6" s="36" t="s">
        <v>104</v>
      </c>
      <c r="C6" s="2" t="s">
        <v>21</v>
      </c>
      <c r="D6" s="2">
        <v>10005</v>
      </c>
      <c r="E6" s="2" t="s">
        <v>31</v>
      </c>
      <c r="F6" s="2" t="s">
        <v>25</v>
      </c>
    </row>
    <row r="8" spans="1:10" x14ac:dyDescent="0.35">
      <c r="A8" s="36" t="s">
        <v>147</v>
      </c>
      <c r="B8" s="2">
        <v>2045</v>
      </c>
      <c r="C8" s="2" t="s">
        <v>21</v>
      </c>
      <c r="D8" s="2">
        <v>10045</v>
      </c>
      <c r="E8" s="2" t="s">
        <v>19</v>
      </c>
      <c r="F8" s="2" t="s">
        <v>20</v>
      </c>
      <c r="H8" s="2" t="s">
        <v>148</v>
      </c>
    </row>
    <row r="9" spans="1:10" x14ac:dyDescent="0.35">
      <c r="A9" s="36" t="s">
        <v>147</v>
      </c>
      <c r="B9" s="2">
        <v>2046</v>
      </c>
      <c r="C9" s="2" t="s">
        <v>21</v>
      </c>
      <c r="D9" s="2">
        <v>10046</v>
      </c>
      <c r="E9" s="2" t="s">
        <v>146</v>
      </c>
      <c r="F9" s="2" t="s">
        <v>20</v>
      </c>
      <c r="H9" s="2" t="s">
        <v>148</v>
      </c>
    </row>
    <row r="10" spans="1:10" ht="17.149999999999999" customHeight="1" x14ac:dyDescent="0.35">
      <c r="A10" s="35"/>
      <c r="B10" s="10"/>
      <c r="C10" s="10"/>
      <c r="D10" s="10"/>
      <c r="E10" s="10"/>
      <c r="F10" s="10"/>
      <c r="G10" s="10"/>
      <c r="H10" s="10"/>
      <c r="I10" s="10"/>
      <c r="J10" s="10"/>
    </row>
    <row r="11" spans="1:10" x14ac:dyDescent="0.35">
      <c r="A11" s="36" t="s">
        <v>113</v>
      </c>
      <c r="C11" s="2" t="s">
        <v>21</v>
      </c>
      <c r="D11" s="2">
        <v>401</v>
      </c>
      <c r="E11" s="2" t="s">
        <v>19</v>
      </c>
      <c r="F11" s="2" t="s">
        <v>20</v>
      </c>
      <c r="H11" s="2">
        <v>1949</v>
      </c>
    </row>
    <row r="12" spans="1:10" ht="17.149999999999999" customHeight="1" x14ac:dyDescent="0.35">
      <c r="A12" s="35"/>
      <c r="B12" s="10"/>
      <c r="C12" s="10"/>
      <c r="D12" s="10"/>
      <c r="E12" s="10"/>
      <c r="F12" s="10"/>
      <c r="G12" s="10"/>
      <c r="H12" s="10"/>
      <c r="I12" s="10"/>
      <c r="J12" s="10"/>
    </row>
    <row r="13" spans="1:10" x14ac:dyDescent="0.35">
      <c r="A13" s="36" t="s">
        <v>145</v>
      </c>
      <c r="C13" s="2" t="s">
        <v>21</v>
      </c>
      <c r="D13" s="2">
        <v>10046</v>
      </c>
      <c r="E13" s="2" t="s">
        <v>146</v>
      </c>
      <c r="F13" s="2" t="s">
        <v>20</v>
      </c>
    </row>
    <row r="14" spans="1:10" ht="17.149999999999999" customHeight="1" x14ac:dyDescent="0.35">
      <c r="A14" s="35"/>
      <c r="B14" s="10"/>
      <c r="C14" s="10"/>
      <c r="D14" s="10"/>
      <c r="E14" s="10"/>
      <c r="F14" s="10"/>
      <c r="G14" s="10"/>
      <c r="H14" s="10"/>
      <c r="I14" s="10"/>
      <c r="J14" s="10"/>
    </row>
    <row r="15" spans="1:10" x14ac:dyDescent="0.35">
      <c r="A15" s="36" t="s">
        <v>149</v>
      </c>
      <c r="C15" s="2" t="s">
        <v>21</v>
      </c>
      <c r="E15" s="2" t="s">
        <v>146</v>
      </c>
      <c r="F15" s="2" t="s">
        <v>20</v>
      </c>
      <c r="H15" s="2" t="s">
        <v>150</v>
      </c>
    </row>
    <row r="16" spans="1:10" ht="17.149999999999999" customHeight="1" x14ac:dyDescent="0.35">
      <c r="A16" s="35"/>
      <c r="B16" s="10"/>
      <c r="C16" s="10"/>
      <c r="D16" s="10"/>
      <c r="E16" s="10"/>
      <c r="F16" s="10"/>
      <c r="G16" s="10"/>
      <c r="H16" s="10"/>
      <c r="I16" s="10"/>
      <c r="J16" s="10"/>
    </row>
    <row r="18" spans="1:8" s="25" customFormat="1" x14ac:dyDescent="0.35">
      <c r="A18" s="16"/>
      <c r="B18" s="24"/>
      <c r="C18" s="14" t="s">
        <v>13</v>
      </c>
      <c r="D18" s="16"/>
      <c r="E18" s="37">
        <f>COUNTA(C4:C17)</f>
        <v>7</v>
      </c>
      <c r="F18" s="16"/>
      <c r="G18" s="16"/>
    </row>
    <row r="19" spans="1:8" s="27" customFormat="1" x14ac:dyDescent="0.35">
      <c r="A19" s="10"/>
      <c r="B19" s="26"/>
      <c r="C19" s="18"/>
      <c r="D19" s="10"/>
      <c r="F19" s="10"/>
      <c r="G19" s="10"/>
    </row>
    <row r="22" spans="1:8" x14ac:dyDescent="0.35">
      <c r="A22" s="36"/>
      <c r="B22" s="2" t="s">
        <v>59</v>
      </c>
    </row>
    <row r="24" spans="1:8" x14ac:dyDescent="0.35">
      <c r="A24" s="2" t="s">
        <v>117</v>
      </c>
      <c r="H24" s="42" t="s">
        <v>118</v>
      </c>
    </row>
    <row r="25" spans="1:8" customFormat="1" x14ac:dyDescent="0.35"/>
    <row r="26" spans="1:8" customFormat="1" x14ac:dyDescent="0.35">
      <c r="A26" t="s">
        <v>152</v>
      </c>
    </row>
  </sheetData>
  <hyperlinks>
    <hyperlink ref="H24" r:id="rId1" xr:uid="{2095001C-C381-4A44-85AD-E481E0C578A3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TOTAL</vt:lpstr>
      <vt:lpstr>HAG</vt:lpstr>
      <vt:lpstr>Lima</vt:lpstr>
      <vt:lpstr>Märklin</vt:lpstr>
      <vt:lpstr>Messing</vt:lpstr>
      <vt:lpstr>PIKO</vt:lpstr>
      <vt:lpstr>Rivarossi</vt:lpstr>
      <vt:lpstr>Roco</vt:lpstr>
      <vt:lpstr>Trix</vt:lpstr>
      <vt:lpstr>Andere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Kurt Reber</dc:creator>
  <cp:lastModifiedBy>Roland Hausin</cp:lastModifiedBy>
  <dcterms:created xsi:type="dcterms:W3CDTF">2024-08-10T08:39:55Z</dcterms:created>
  <dcterms:modified xsi:type="dcterms:W3CDTF">2026-03-11T09:37:50Z</dcterms:modified>
</cp:coreProperties>
</file>