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A5B25D89-10C3-4F1B-92D1-5D339AD17E55}" xr6:coauthVersionLast="47" xr6:coauthVersionMax="47" xr10:uidLastSave="{00000000-0000-0000-0000-000000000000}"/>
  <bookViews>
    <workbookView xWindow="25850" yWindow="10" windowWidth="35290" windowHeight="21070" xr2:uid="{7F1002BF-919A-4D67-8F92-6DB609B22155}"/>
  </bookViews>
  <sheets>
    <sheet name="TOTAL" sheetId="6" r:id="rId1"/>
    <sheet name="Fleischmann" sheetId="11" r:id="rId2"/>
    <sheet name="HAG" sheetId="8" r:id="rId3"/>
    <sheet name="Lima" sheetId="9" r:id="rId4"/>
    <sheet name="Märklin" sheetId="3" r:id="rId5"/>
    <sheet name="Messing" sheetId="4" r:id="rId6"/>
    <sheet name="Rivarossi" sheetId="10" r:id="rId7"/>
    <sheet name="ROCO" sheetId="1" r:id="rId8"/>
    <sheet name="Trix" sheetId="5" r:id="rId9"/>
    <sheet name="Andere" sheetId="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6" l="1"/>
  <c r="D9" i="6"/>
  <c r="D45" i="3"/>
  <c r="D23" i="11"/>
  <c r="D6" i="6" s="1"/>
  <c r="D19" i="9"/>
  <c r="D8" i="6" s="1"/>
  <c r="D328" i="8"/>
  <c r="D7" i="6" s="1"/>
  <c r="D329" i="8"/>
  <c r="E7" i="6" s="1"/>
  <c r="C21" i="11"/>
  <c r="B6" i="6" s="1"/>
  <c r="G1" i="11"/>
  <c r="C17" i="10"/>
  <c r="B11" i="6" s="1"/>
  <c r="G1" i="10"/>
  <c r="C17" i="9"/>
  <c r="B8" i="6" s="1"/>
  <c r="G1" i="9"/>
  <c r="C11" i="4"/>
  <c r="C326" i="8"/>
  <c r="B7" i="6" s="1"/>
  <c r="I1" i="3"/>
  <c r="G1" i="6"/>
  <c r="G1" i="4"/>
  <c r="H1" i="8"/>
  <c r="G1" i="1"/>
  <c r="G1" i="5"/>
  <c r="G1" i="2"/>
  <c r="C14" i="2"/>
  <c r="B14" i="6" s="1"/>
  <c r="C24" i="5"/>
  <c r="B13" i="6" s="1"/>
  <c r="D24" i="11" l="1"/>
  <c r="E6" i="6" s="1"/>
  <c r="D20" i="9"/>
  <c r="E8" i="6" s="1"/>
  <c r="E16" i="6" s="1"/>
  <c r="C154" i="1"/>
  <c r="B12" i="6" s="1"/>
  <c r="C43" i="3"/>
  <c r="B9" i="6" s="1"/>
  <c r="D46" i="3" l="1"/>
  <c r="B10" i="6"/>
  <c r="B16" i="6" s="1"/>
  <c r="D16" i="6" s="1"/>
</calcChain>
</file>

<file path=xl/sharedStrings.xml><?xml version="1.0" encoding="utf-8"?>
<sst xmlns="http://schemas.openxmlformats.org/spreadsheetml/2006/main" count="3285" uniqueCount="504">
  <si>
    <t>Roco</t>
  </si>
  <si>
    <t>AC</t>
  </si>
  <si>
    <t>Hersteller</t>
  </si>
  <si>
    <t>Art.Nr.1</t>
  </si>
  <si>
    <t>Art.Nr.2</t>
  </si>
  <si>
    <t>Typ</t>
  </si>
  <si>
    <t>AC/DC</t>
  </si>
  <si>
    <t>Decoder</t>
  </si>
  <si>
    <t>Betriebsnr.</t>
  </si>
  <si>
    <t>Märklin</t>
  </si>
  <si>
    <t>HAG</t>
  </si>
  <si>
    <t>Trix</t>
  </si>
  <si>
    <t xml:space="preserve"> = verifiziert</t>
  </si>
  <si>
    <t>TOTAL:</t>
  </si>
  <si>
    <t>ANZAHL:</t>
  </si>
  <si>
    <t>TOTAL</t>
  </si>
  <si>
    <t>Farbe</t>
  </si>
  <si>
    <t>Bemerkungen</t>
  </si>
  <si>
    <t>Andere</t>
  </si>
  <si>
    <t xml:space="preserve"> </t>
  </si>
  <si>
    <t>Bemerkungen 2</t>
  </si>
  <si>
    <t>Anmerkungen:</t>
  </si>
  <si>
    <t xml:space="preserve"> - Es werden nur die Loks AC Loks (-30 oder -31) dokumentiert, aber es ist/war jeweils auch -20, -21, -22 und -32 erhältlich</t>
  </si>
  <si>
    <t xml:space="preserve"> - die zwei Zahlen hinter der alten Artikelnummern ist die sog. UNUM-Numerierung (nicht offiziell, hat HAG nie verwendet) </t>
  </si>
  <si>
    <t xml:space="preserve"> - alle Details siehe http://datenbank.hag.swiss</t>
  </si>
  <si>
    <t xml:space="preserve">               </t>
  </si>
  <si>
    <t>Motor</t>
  </si>
  <si>
    <t>HAG Re 4/4 II III 420 421 436</t>
  </si>
  <si>
    <t>Re 4/4 II</t>
  </si>
  <si>
    <t>grün</t>
  </si>
  <si>
    <t>420 503-5</t>
  </si>
  <si>
    <t>BLS</t>
  </si>
  <si>
    <t>silber/hellgrün</t>
  </si>
  <si>
    <t>420 504-3</t>
  </si>
  <si>
    <t>BLS, Nina, 1 STA</t>
  </si>
  <si>
    <t>420 502-7</t>
  </si>
  <si>
    <t>weiss</t>
  </si>
  <si>
    <t>SEV</t>
  </si>
  <si>
    <t>grüne Schürze</t>
  </si>
  <si>
    <t>graue Schürze</t>
  </si>
  <si>
    <t>Märklin Re 4/4 II (Spur H0)</t>
  </si>
  <si>
    <t>Roco Re 4/4 II</t>
  </si>
  <si>
    <t>Messing Re 4/4 II H0</t>
  </si>
  <si>
    <t>Re 4/4 II anderer Hersteller</t>
  </si>
  <si>
    <t>Anzahl bekannte Re 4/4 II in Spur H0</t>
  </si>
  <si>
    <t>Messing</t>
  </si>
  <si>
    <t>Fulgurex/Tenshodo</t>
  </si>
  <si>
    <t>DC</t>
  </si>
  <si>
    <t>2-motorig</t>
  </si>
  <si>
    <t>rot</t>
  </si>
  <si>
    <t>mfx</t>
  </si>
  <si>
    <t>Jouef</t>
  </si>
  <si>
    <t>bunt</t>
  </si>
  <si>
    <t>Bourret</t>
  </si>
  <si>
    <t>hellgrün</t>
  </si>
  <si>
    <t>LoPi 3</t>
  </si>
  <si>
    <t>Re 420</t>
  </si>
  <si>
    <t>Lima</t>
  </si>
  <si>
    <t>SOB</t>
  </si>
  <si>
    <t>rot/crème</t>
  </si>
  <si>
    <t>TEE</t>
  </si>
  <si>
    <t>Fleischmann</t>
  </si>
  <si>
    <t>Cargo Versuchsanstrich</t>
  </si>
  <si>
    <t>silber</t>
  </si>
  <si>
    <t>delta</t>
  </si>
  <si>
    <t>blau/rot/schjwarz</t>
  </si>
  <si>
    <t>Wappen Porrentruy</t>
  </si>
  <si>
    <t>420 294-1</t>
  </si>
  <si>
    <t>Rivarossi</t>
  </si>
  <si>
    <t>rot/blau</t>
  </si>
  <si>
    <t>Re 421</t>
  </si>
  <si>
    <t>421 397-1</t>
  </si>
  <si>
    <t>Cargo</t>
  </si>
  <si>
    <t>421 374-0</t>
  </si>
  <si>
    <t>420 251-1</t>
  </si>
  <si>
    <t>mfx+</t>
  </si>
  <si>
    <t>175 Jahre SBB</t>
  </si>
  <si>
    <t>Gottardo 2016</t>
  </si>
  <si>
    <t>rot/bunt</t>
  </si>
  <si>
    <t>420 306-3</t>
  </si>
  <si>
    <t>Sound</t>
  </si>
  <si>
    <t>50 Jahre LGB</t>
  </si>
  <si>
    <t>420 227</t>
  </si>
  <si>
    <t>37300-02</t>
  </si>
  <si>
    <t>blau/crème</t>
  </si>
  <si>
    <t>421 387-2</t>
  </si>
  <si>
    <t>Rheingold Bemalung</t>
  </si>
  <si>
    <t>blau</t>
  </si>
  <si>
    <t>421 371-6</t>
  </si>
  <si>
    <t>Zürich-München</t>
  </si>
  <si>
    <t>421 376-1</t>
  </si>
  <si>
    <t>421 394-8</t>
  </si>
  <si>
    <t>blau/rot</t>
  </si>
  <si>
    <t>37300-01</t>
  </si>
  <si>
    <t>421 393-0</t>
  </si>
  <si>
    <t>LoPi 5</t>
  </si>
  <si>
    <t>25100-01</t>
  </si>
  <si>
    <t>25100-02</t>
  </si>
  <si>
    <t>421 379-0</t>
  </si>
  <si>
    <t>crème</t>
  </si>
  <si>
    <t>420 278-4</t>
  </si>
  <si>
    <t>420 202-4</t>
  </si>
  <si>
    <t>Lion</t>
  </si>
  <si>
    <t>S-16206</t>
  </si>
  <si>
    <t>S-16037</t>
  </si>
  <si>
    <t>Re 4/4 III</t>
  </si>
  <si>
    <t>EBT</t>
  </si>
  <si>
    <t>436 113-5</t>
  </si>
  <si>
    <t>Re 436</t>
  </si>
  <si>
    <t>Crossrail</t>
  </si>
  <si>
    <t>Doppelpack mit Re 6/6</t>
  </si>
  <si>
    <t>Doppelpack mit Dummy 11143</t>
  </si>
  <si>
    <t>420 268-5</t>
  </si>
  <si>
    <t>orange/weiss</t>
  </si>
  <si>
    <t>Swiss Express</t>
  </si>
  <si>
    <t>Zugkraft Aargau</t>
  </si>
  <si>
    <t>aus Startset</t>
  </si>
  <si>
    <t>6090x</t>
  </si>
  <si>
    <t>Porrentruy</t>
  </si>
  <si>
    <t>türkis</t>
  </si>
  <si>
    <t>Doppelpack mit 11344</t>
  </si>
  <si>
    <t>Doppelpack mit 11305</t>
  </si>
  <si>
    <t>420 258-6</t>
  </si>
  <si>
    <t>Sonderserie Gottardo 2016, aus Doppelpack mit 460, x/10</t>
  </si>
  <si>
    <t>S-16260</t>
  </si>
  <si>
    <t>S-16040</t>
  </si>
  <si>
    <t>Werbelok Halbtax</t>
  </si>
  <si>
    <t>Werbelok Kuoni</t>
  </si>
  <si>
    <t>rot/schwarz/blau</t>
  </si>
  <si>
    <t>Zugkraft Aargau, x/1, eine Seite blau, die andere schwarz</t>
  </si>
  <si>
    <t>Zugkraft Aargau, x/1, Dach dunkelgrau</t>
  </si>
  <si>
    <t>Rheingold Bemalung, x/25</t>
  </si>
  <si>
    <t>SOB, 2-motorig</t>
  </si>
  <si>
    <t>gealtert</t>
  </si>
  <si>
    <t>S-16232</t>
  </si>
  <si>
    <t>vergoldet</t>
  </si>
  <si>
    <t>x/71</t>
  </si>
  <si>
    <t>schwarz-verchromt</t>
  </si>
  <si>
    <t>x/2</t>
  </si>
  <si>
    <t>SOB, Wappen Pfäffikon</t>
  </si>
  <si>
    <t>SMB</t>
  </si>
  <si>
    <t>VHB</t>
  </si>
  <si>
    <t>MThB</t>
  </si>
  <si>
    <t>HAG/SWIMO</t>
  </si>
  <si>
    <t>6.042.1/2</t>
  </si>
  <si>
    <t>Bourret, x/25</t>
  </si>
  <si>
    <t>HAG/Staiber</t>
  </si>
  <si>
    <t>HAG/Bourret</t>
  </si>
  <si>
    <t>Original Bourret Prototyp, x/1</t>
  </si>
  <si>
    <t>Prototyp, x/1</t>
  </si>
  <si>
    <t>x/3500</t>
  </si>
  <si>
    <t>S-16258</t>
  </si>
  <si>
    <t>schwarz</t>
  </si>
  <si>
    <t>Sonderserie Gottardo 2016, aus Doppelpack mit 460, x/20</t>
  </si>
  <si>
    <t>S-16259</t>
  </si>
  <si>
    <t>braun</t>
  </si>
  <si>
    <t>M-16100</t>
  </si>
  <si>
    <t>420 235-5</t>
  </si>
  <si>
    <t>Wappen Cham</t>
  </si>
  <si>
    <t>Wappen Porrentruy, x/15</t>
  </si>
  <si>
    <t>S-16017</t>
  </si>
  <si>
    <t>Sonderserie Germanier, x/10</t>
  </si>
  <si>
    <t>S-16041</t>
  </si>
  <si>
    <t>S-16042</t>
  </si>
  <si>
    <t>Sonderserie Germanier, Porrentruy, x/15</t>
  </si>
  <si>
    <t>rot/gold</t>
  </si>
  <si>
    <t>Farbtest, 1/1</t>
  </si>
  <si>
    <t>420 506-8</t>
  </si>
  <si>
    <t>Sondermodell MBC, x/4</t>
  </si>
  <si>
    <t>knallrot</t>
  </si>
  <si>
    <t>gealtert, Farbtest, 1/1</t>
  </si>
  <si>
    <t>Doppelpack mit 11204</t>
  </si>
  <si>
    <t>Doppelpack mit 11236</t>
  </si>
  <si>
    <t>Set TEE Cisalpin</t>
  </si>
  <si>
    <t>Set Cargo</t>
  </si>
  <si>
    <t>Sonderserie André Germanier, Lion, x/15</t>
  </si>
  <si>
    <t>16230-2</t>
  </si>
  <si>
    <t>420 230-5</t>
  </si>
  <si>
    <t>S-16076</t>
  </si>
  <si>
    <t>anthrazit</t>
  </si>
  <si>
    <t>Sonderserie Loki-Depot-Horw, Lion, x/13</t>
  </si>
  <si>
    <t>Sonderserie Loki-Depot-Horw, Lion, x/15</t>
  </si>
  <si>
    <t>S-16074</t>
  </si>
  <si>
    <t>orange</t>
  </si>
  <si>
    <t>S-16073</t>
  </si>
  <si>
    <t>S-16077</t>
  </si>
  <si>
    <t>Sonderserie André Germanier, Lion, x/10</t>
  </si>
  <si>
    <t>weiss/rot</t>
  </si>
  <si>
    <t>Gottardo 2016, Teil des Set 27006</t>
  </si>
  <si>
    <t>Gottardo 2016, Sonderserie Binari 9, x/22</t>
  </si>
  <si>
    <t>S-16075</t>
  </si>
  <si>
    <t>gelb</t>
  </si>
  <si>
    <t>Sonderserie EYRO, x/10</t>
  </si>
  <si>
    <t>Sonderserie EYRO, x/15</t>
  </si>
  <si>
    <t>blau/silber/hellgrün</t>
  </si>
  <si>
    <t>100 Jahre Circus Knie</t>
  </si>
  <si>
    <t>grün/weiss</t>
  </si>
  <si>
    <t>MBC</t>
  </si>
  <si>
    <t>420 288-3</t>
  </si>
  <si>
    <t>420 307-1</t>
  </si>
  <si>
    <t>Spartageskarten</t>
  </si>
  <si>
    <t>420 310-5</t>
  </si>
  <si>
    <t>Mailand zum Eco-Preis</t>
  </si>
  <si>
    <t>420 276-8</t>
  </si>
  <si>
    <t>Sparbillette</t>
  </si>
  <si>
    <t>16229b</t>
  </si>
  <si>
    <t>Dummy-Prototyp Loki-Depot-Horw, Lion, x/4Sonderserie André Germanier, Lion, x/15</t>
  </si>
  <si>
    <t>grau/rot</t>
  </si>
  <si>
    <t>Rhomberg Sersa Group</t>
  </si>
  <si>
    <t>16276-2</t>
  </si>
  <si>
    <t>Rhomberg Sersa Group, 2-motorig</t>
  </si>
  <si>
    <t>blau/grau</t>
  </si>
  <si>
    <t>WRS</t>
  </si>
  <si>
    <t>16277-2</t>
  </si>
  <si>
    <t>WRS, 2-motorig</t>
  </si>
  <si>
    <t>420 243-8</t>
  </si>
  <si>
    <t>swisspass</t>
  </si>
  <si>
    <t>16233-2</t>
  </si>
  <si>
    <t>swisspass, 2-motorig</t>
  </si>
  <si>
    <t>420 257-8</t>
  </si>
  <si>
    <t>Entsorgung</t>
  </si>
  <si>
    <t>16274-2</t>
  </si>
  <si>
    <t>Entsorgung, 2-motorig</t>
  </si>
  <si>
    <t>Bourret, Farbtest, 1/1</t>
  </si>
  <si>
    <t>orange/grau</t>
  </si>
  <si>
    <t>Swiss Express, Sonderserie c-gleis-plus, x/63</t>
  </si>
  <si>
    <t>420 161-2</t>
  </si>
  <si>
    <t>420 507-6</t>
  </si>
  <si>
    <t>BLS, x/2</t>
  </si>
  <si>
    <t>gold/blau/hellgrün</t>
  </si>
  <si>
    <t>BLS, Nina, 1 STA, x/2</t>
  </si>
  <si>
    <t>16043-2</t>
  </si>
  <si>
    <t>BLS, Nina, 1 STA, 2-motorig, 1/1</t>
  </si>
  <si>
    <t>420 186-9</t>
  </si>
  <si>
    <t>blau/gelb</t>
  </si>
  <si>
    <t>Dispo, x/3</t>
  </si>
  <si>
    <t>420 160-4</t>
  </si>
  <si>
    <t>Cargo National, gealtert</t>
  </si>
  <si>
    <t>420 178-6</t>
  </si>
  <si>
    <t>rot/gelb</t>
  </si>
  <si>
    <t>420 207-3</t>
  </si>
  <si>
    <t>Dispo, Sonderserie Zollibolli, x/15</t>
  </si>
  <si>
    <t xml:space="preserve">Cargo </t>
  </si>
  <si>
    <t>silber/blau/hellgrün</t>
  </si>
  <si>
    <t>Nina</t>
  </si>
  <si>
    <t>16229a</t>
  </si>
  <si>
    <t>420 203-2</t>
  </si>
  <si>
    <t>S-16278</t>
  </si>
  <si>
    <t>Sondermodell AFC, x/16</t>
  </si>
  <si>
    <t>silber/schwarz</t>
  </si>
  <si>
    <t>Nina Farbvariante, 1/1</t>
  </si>
  <si>
    <t>grün/crème</t>
  </si>
  <si>
    <t>MThB, 1/1</t>
  </si>
  <si>
    <t>5.234.1/2</t>
  </si>
  <si>
    <t>6.021.1/2</t>
  </si>
  <si>
    <t>6.041.1/2</t>
  </si>
  <si>
    <t>6.111.1/2</t>
  </si>
  <si>
    <t>6.112.1/2</t>
  </si>
  <si>
    <t>6.239.1/2</t>
  </si>
  <si>
    <t>EBT, Wappen Bern</t>
  </si>
  <si>
    <t>EBT, Wappen Solothurn</t>
  </si>
  <si>
    <t>6.360.1/2</t>
  </si>
  <si>
    <t>geschwärzt</t>
  </si>
  <si>
    <t>ohne Trennleiste</t>
  </si>
  <si>
    <t>blau/weiss</t>
  </si>
  <si>
    <t>möglicherweise umgespritzt</t>
  </si>
  <si>
    <t>6.165.1/2</t>
  </si>
  <si>
    <t>6.165.s</t>
  </si>
  <si>
    <t>Umbau aus HAG Re 4/4 II</t>
  </si>
  <si>
    <t>6.166.s</t>
  </si>
  <si>
    <t>rot/türkis</t>
  </si>
  <si>
    <t>Cargo, x/10</t>
  </si>
  <si>
    <t>Ref 4/4 II</t>
  </si>
  <si>
    <t>421 377-3</t>
  </si>
  <si>
    <t>421 378-1</t>
  </si>
  <si>
    <t>Cargo National</t>
  </si>
  <si>
    <t>100. Klimaanlage</t>
  </si>
  <si>
    <t>Existenz fragwürdig</t>
  </si>
  <si>
    <t>Sondermodell Helis, x/50</t>
  </si>
  <si>
    <t>421 372-4</t>
  </si>
  <si>
    <t>Interregio Cargo</t>
  </si>
  <si>
    <t>421 381-5</t>
  </si>
  <si>
    <t>Re 430</t>
  </si>
  <si>
    <t>430 356-6</t>
  </si>
  <si>
    <t>Wappen Porrentruy, Sonderserie Däpp (4 AC/1 DC)</t>
  </si>
  <si>
    <t>türkis/rot/blau</t>
  </si>
  <si>
    <t>braun/blau</t>
  </si>
  <si>
    <t>braun/blau/grün</t>
  </si>
  <si>
    <t>Farbmuster, x/1</t>
  </si>
  <si>
    <t>braun/rot/grün</t>
  </si>
  <si>
    <t>6.167.1/2</t>
  </si>
  <si>
    <t>graue Schürze, HAG-Reise Blonay-Chamby</t>
  </si>
  <si>
    <t>graue Schürze, HAG-Reise Blonay-Chamby, 2-motorig, x/32</t>
  </si>
  <si>
    <t>graue Schürze, 2-motorig, ev. nicht ausgeliefert</t>
  </si>
  <si>
    <t>graue Schürze, 1-motorig</t>
  </si>
  <si>
    <t>16060-2</t>
  </si>
  <si>
    <t>16061-2</t>
  </si>
  <si>
    <t>graue Schürze, Testklimaanlage</t>
  </si>
  <si>
    <t>graue Schürze, gealtert</t>
  </si>
  <si>
    <t>430 112-7</t>
  </si>
  <si>
    <t>Widmer Rail Services WRS</t>
  </si>
  <si>
    <t>430 111-5</t>
  </si>
  <si>
    <t>430 115-6</t>
  </si>
  <si>
    <t>421 373-2</t>
  </si>
  <si>
    <t>blau/silber</t>
  </si>
  <si>
    <t>430 114</t>
  </si>
  <si>
    <t>WRS Synopsis</t>
  </si>
  <si>
    <t>421 395-5</t>
  </si>
  <si>
    <t>Sonderserie Binari 9</t>
  </si>
  <si>
    <t>Sonderserie Binari 9, x/14</t>
  </si>
  <si>
    <t>421 384</t>
  </si>
  <si>
    <t>Vorwärts / En anat toute!</t>
  </si>
  <si>
    <t>LoPi 4</t>
  </si>
  <si>
    <t>Avanti tutta/Vorwärts</t>
  </si>
  <si>
    <t>421 379</t>
  </si>
  <si>
    <t>Transrail TEE</t>
  </si>
  <si>
    <t>LoPi</t>
  </si>
  <si>
    <t>S-16036</t>
  </si>
  <si>
    <t>gold</t>
  </si>
  <si>
    <t>Sonderserie Germanier, Wappen Cham, x/10</t>
  </si>
  <si>
    <t>Sondermodell Germanier, x/71</t>
  </si>
  <si>
    <t>5.160.1/2</t>
  </si>
  <si>
    <t>Reisslack</t>
  </si>
  <si>
    <t>Pink und Grün, je x/3</t>
  </si>
  <si>
    <t>Sondermodell, x/10</t>
  </si>
  <si>
    <t>Sondermodell Germanier, Wappen Porrentruy, x/7</t>
  </si>
  <si>
    <t>S-16014</t>
  </si>
  <si>
    <t>gold/blau</t>
  </si>
  <si>
    <t>Sondermodell Germanier,  x/25</t>
  </si>
  <si>
    <t>gold/schwarz</t>
  </si>
  <si>
    <t>Sondermodell Germanier,  x/5</t>
  </si>
  <si>
    <t>rot/weiss</t>
  </si>
  <si>
    <t>436 112-7</t>
  </si>
  <si>
    <t>EBT, Wappen Bern, Colani Design</t>
  </si>
  <si>
    <t>hellblau</t>
  </si>
  <si>
    <t>436 115-0</t>
  </si>
  <si>
    <t>HAG Weihnachtslok 2011, x/50</t>
  </si>
  <si>
    <t>436 114-3</t>
  </si>
  <si>
    <t>436 111-9</t>
  </si>
  <si>
    <t>Crossrail (ohne Logo)</t>
  </si>
  <si>
    <t>ex MThB</t>
  </si>
  <si>
    <t>Crossrail (ev. auch 16044)</t>
  </si>
  <si>
    <t>M-Real</t>
  </si>
  <si>
    <t>RM, Wappen Luzern (Doppelpack)</t>
  </si>
  <si>
    <t>RM, Wappen Amt Lebern (Doppelpack)</t>
  </si>
  <si>
    <t>RM, Stahl Gerlafingen</t>
  </si>
  <si>
    <t xml:space="preserve">RM, Wappen Luzern </t>
  </si>
  <si>
    <t>RM, Wappen Thun</t>
  </si>
  <si>
    <t>RM, Wappen Solothurn</t>
  </si>
  <si>
    <t>RM, Wappen Bern</t>
  </si>
  <si>
    <t>Lion, 2-motorig</t>
  </si>
  <si>
    <t>RM, Wappen Amt Lebern (Doppelpack mit Luzern)</t>
  </si>
  <si>
    <t>S-16068</t>
  </si>
  <si>
    <t>Sonderserie Germanier, Crossrail x/15</t>
  </si>
  <si>
    <t>S-16069</t>
  </si>
  <si>
    <t>Sonderserie Heim, Crossrail x/15</t>
  </si>
  <si>
    <t>S-16070</t>
  </si>
  <si>
    <t>S-16071</t>
  </si>
  <si>
    <t>S-16072</t>
  </si>
  <si>
    <t>aus Simplon-Trio (194.06)</t>
  </si>
  <si>
    <t>orange-grau</t>
  </si>
  <si>
    <t>ca. 1984 - 1989</t>
  </si>
  <si>
    <t>rotorange</t>
  </si>
  <si>
    <t>208156 LP</t>
  </si>
  <si>
    <t>208156 LP Z2</t>
  </si>
  <si>
    <t>208157 LP</t>
  </si>
  <si>
    <t>208219 L</t>
  </si>
  <si>
    <t>SÜD-OST-BAHN</t>
  </si>
  <si>
    <t>DCC</t>
  </si>
  <si>
    <t>Doppelset Widmer Rail Services</t>
  </si>
  <si>
    <t>420 501-9</t>
  </si>
  <si>
    <t>208156 Z1</t>
  </si>
  <si>
    <t>Lemaco</t>
  </si>
  <si>
    <t>Loki Spengler</t>
  </si>
  <si>
    <t>1-motorig, Messingschild der BN</t>
  </si>
  <si>
    <t>HAG/Wabu</t>
  </si>
  <si>
    <t>SOB, keine roten Schürzen, Dach geschwärzt, Beschriftung Süd-Ost-Bahn</t>
  </si>
  <si>
    <t>430 364-0</t>
  </si>
  <si>
    <t>421 389-8</t>
  </si>
  <si>
    <t>Circus Knie</t>
  </si>
  <si>
    <t>420 227-1</t>
  </si>
  <si>
    <t>420 221-4</t>
  </si>
  <si>
    <t>420 275</t>
  </si>
  <si>
    <t>Doppelpack</t>
  </si>
  <si>
    <t>Set</t>
  </si>
  <si>
    <t>mit Klima</t>
  </si>
  <si>
    <t>99 6399 CH</t>
  </si>
  <si>
    <t>Startset</t>
  </si>
  <si>
    <t>Trix Re 4/4 II</t>
  </si>
  <si>
    <t>421 383-1</t>
  </si>
  <si>
    <t>grau</t>
  </si>
  <si>
    <t>RailAdventure</t>
  </si>
  <si>
    <t>11370 11357</t>
  </si>
  <si>
    <t>420 169-5</t>
  </si>
  <si>
    <t xml:space="preserve">Auflistungen sind nach bestem Wissen und Gewissen erstellt. Falls Fehler gefunden werden, bitte melden: </t>
  </si>
  <si>
    <t>Mail an Roland</t>
  </si>
  <si>
    <t>Custom Painted</t>
  </si>
  <si>
    <t>HAG/SOBA</t>
  </si>
  <si>
    <t>grün/schwarz</t>
  </si>
  <si>
    <t>gelb/schwarz</t>
  </si>
  <si>
    <t>Camouflage</t>
  </si>
  <si>
    <t>RhB, Arosa</t>
  </si>
  <si>
    <t>RhB, St. Moritz</t>
  </si>
  <si>
    <t>Typen</t>
  </si>
  <si>
    <t>Re 425</t>
  </si>
  <si>
    <t>420 314</t>
  </si>
  <si>
    <t>Xrail</t>
  </si>
  <si>
    <t>420 314-7</t>
  </si>
  <si>
    <t>Toblerone</t>
  </si>
  <si>
    <t>Hotelplan</t>
  </si>
  <si>
    <t>Neubau Albulatunnel</t>
  </si>
  <si>
    <t>weiss/schwarz/rot</t>
  </si>
  <si>
    <t>Gotthard Panorama Express</t>
  </si>
  <si>
    <t>weiss/schwarz</t>
  </si>
  <si>
    <t>420 512-6</t>
  </si>
  <si>
    <t>420 503-6</t>
  </si>
  <si>
    <t>Travys</t>
  </si>
  <si>
    <t>rot/grau</t>
  </si>
  <si>
    <t>orangerot/grau</t>
  </si>
  <si>
    <t>Rhomberg Sersa</t>
  </si>
  <si>
    <t>436 112-6</t>
  </si>
  <si>
    <t>schwarz/rot</t>
  </si>
  <si>
    <t>FCB</t>
  </si>
  <si>
    <t>100 Jahre SCB</t>
  </si>
  <si>
    <t>Widmer Rail Services</t>
  </si>
  <si>
    <t>UTL</t>
  </si>
  <si>
    <t>420 270-1</t>
  </si>
  <si>
    <t>Jetzt die Schweiz entdecken</t>
  </si>
  <si>
    <t>Spross</t>
  </si>
  <si>
    <t>420 252-9</t>
  </si>
  <si>
    <t>Swisspass</t>
  </si>
  <si>
    <t>Wartung mit Durchblick</t>
  </si>
  <si>
    <t>Vallée de Joux</t>
  </si>
  <si>
    <t xml:space="preserve">Lima Re 4/4 II </t>
  </si>
  <si>
    <t>Rivarossi Re 4/4 II</t>
  </si>
  <si>
    <t xml:space="preserve">Fleischmann Re 4/4 II </t>
  </si>
  <si>
    <t>auch 2-motorig erhältlich</t>
  </si>
  <si>
    <t>Set, 4-teilig</t>
  </si>
  <si>
    <t>91 85 4420 506-8</t>
  </si>
  <si>
    <t>grün/silber</t>
  </si>
  <si>
    <t>HAG/Klancnik</t>
  </si>
  <si>
    <t>HAG/PvW</t>
  </si>
  <si>
    <t>Doppeltraktion mit Re 6/6 11672 (Re 10/10)</t>
  </si>
  <si>
    <t>ohne</t>
  </si>
  <si>
    <t>Ragusa</t>
  </si>
  <si>
    <t>421 381</t>
  </si>
  <si>
    <t>421 373</t>
  </si>
  <si>
    <t>SOB, Wappen Rothenturm, x/20</t>
  </si>
  <si>
    <t>SOB, Wappen Arth, x/20</t>
  </si>
  <si>
    <t>SOB, Wappen Rothenturm, x/1</t>
  </si>
  <si>
    <t>dunkelblau</t>
  </si>
  <si>
    <t>Sondermodell Unikat zur Eröffnung Rothenburg Galleria Baumgartner</t>
  </si>
  <si>
    <t>Sondermodell Unikat Farbvariante</t>
  </si>
  <si>
    <t>Bei uns dreht sich alles um nachhaltige Entsorgung</t>
  </si>
  <si>
    <t>blau/schwarz/rot</t>
  </si>
  <si>
    <t xml:space="preserve">https://www.roco.cc/rde/catalog/product/view/id/4259/ </t>
  </si>
  <si>
    <t>silber/rot</t>
  </si>
  <si>
    <t>63847-503</t>
  </si>
  <si>
    <t>SBB</t>
  </si>
  <si>
    <t>© 2025 Roland Hausin</t>
  </si>
  <si>
    <t>Mail an Roland Hausin</t>
  </si>
  <si>
    <t>72583b</t>
  </si>
  <si>
    <t xml:space="preserve">DC </t>
  </si>
  <si>
    <t>Total</t>
  </si>
  <si>
    <t>Original</t>
  </si>
  <si>
    <t>Custom painted</t>
  </si>
  <si>
    <t>original</t>
  </si>
  <si>
    <t>custom painted</t>
  </si>
  <si>
    <t>HAG/Schäfer</t>
  </si>
  <si>
    <t>sschwarz</t>
  </si>
  <si>
    <t>Bei uns dreht sich alles um Entsorgung</t>
  </si>
  <si>
    <t>Käse</t>
  </si>
  <si>
    <t>blau/créme</t>
  </si>
  <si>
    <t>BLS, Rheingold-Bemalung</t>
  </si>
  <si>
    <t>rot/silber</t>
  </si>
  <si>
    <t>420 505-0</t>
  </si>
  <si>
    <t>im Set mit 11192</t>
  </si>
  <si>
    <t>im Set mit 11133</t>
  </si>
  <si>
    <t>grau/rot/orange</t>
  </si>
  <si>
    <t>420 238-6</t>
  </si>
  <si>
    <t>Voralpen-Express</t>
  </si>
  <si>
    <t>Lima/Rosetti</t>
  </si>
  <si>
    <t>Fleischmann/Rosetti</t>
  </si>
  <si>
    <t>421 379-9</t>
  </si>
  <si>
    <t>Einzelnummer aus Doppelpack 78419</t>
  </si>
  <si>
    <t>Fleischmann/Klancnik</t>
  </si>
  <si>
    <t>Märklin/Klancnik</t>
  </si>
  <si>
    <t>Knie</t>
  </si>
  <si>
    <t>Die Post</t>
  </si>
  <si>
    <t>Käselok, x/50</t>
  </si>
  <si>
    <t>HAG/Gecko</t>
  </si>
  <si>
    <t>© 2026 Roland Hausin</t>
  </si>
  <si>
    <t>208156 Z2</t>
  </si>
  <si>
    <t>HAG/Unbekannt</t>
  </si>
  <si>
    <t>HAG/Senn</t>
  </si>
  <si>
    <t>verkehrsblau</t>
  </si>
  <si>
    <t>mfx V5</t>
  </si>
  <si>
    <t>blau/weiss/blau</t>
  </si>
  <si>
    <t>WWF Ocean Blue, 10 Exemplare</t>
  </si>
  <si>
    <t>WWF Panda, 2 Exemplare</t>
  </si>
  <si>
    <t>WWF Forest Green, 10 Exemplare</t>
  </si>
  <si>
    <t>WWF Gorilla,10 Exemplare</t>
  </si>
  <si>
    <t>bunt / schwarz</t>
  </si>
  <si>
    <t>WWF Lion,10 Exemplare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</si>
</sst>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/>
    <xf numFmtId="0" fontId="1" fillId="0" borderId="0" xfId="0" applyFont="1"/>
    <xf numFmtId="0" fontId="5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2" borderId="0" xfId="0" applyFont="1" applyFill="1"/>
    <xf numFmtId="0" fontId="0" fillId="2" borderId="0" xfId="0" applyFill="1"/>
    <xf numFmtId="2" fontId="4" fillId="0" borderId="0" xfId="0" applyNumberFormat="1" applyFont="1" applyAlignment="1">
      <alignment horizontal="left"/>
    </xf>
    <xf numFmtId="0" fontId="8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3" xfId="0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0" fillId="0" borderId="3" xfId="0" applyBorder="1" applyAlignment="1">
      <alignment horizontal="left"/>
    </xf>
    <xf numFmtId="0" fontId="7" fillId="0" borderId="3" xfId="0" applyFont="1" applyBorder="1"/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 vertical="center" wrapText="1"/>
    </xf>
    <xf numFmtId="2" fontId="2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16" fontId="2" fillId="0" borderId="0" xfId="0" applyNumberFormat="1" applyFont="1"/>
    <xf numFmtId="0" fontId="2" fillId="2" borderId="0" xfId="0" applyFont="1" applyFill="1" applyAlignment="1">
      <alignment horizontal="left"/>
    </xf>
    <xf numFmtId="1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/>
    </xf>
    <xf numFmtId="0" fontId="10" fillId="0" borderId="0" xfId="1" applyAlignment="1">
      <alignment horizontal="left"/>
    </xf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9" fillId="2" borderId="0" xfId="0" applyFont="1" applyFill="1" applyAlignment="1">
      <alignment horizontal="left"/>
    </xf>
    <xf numFmtId="0" fontId="4" fillId="0" borderId="3" xfId="0" applyFont="1" applyBorder="1" applyAlignment="1">
      <alignment horizontal="left"/>
    </xf>
    <xf numFmtId="0" fontId="4" fillId="2" borderId="0" xfId="0" applyFont="1" applyFill="1" applyAlignment="1">
      <alignment horizontal="left"/>
    </xf>
    <xf numFmtId="0" fontId="9" fillId="2" borderId="0" xfId="0" applyFont="1" applyFill="1"/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2" xfId="0" applyFont="1" applyBorder="1"/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  <xf numFmtId="0" fontId="13" fillId="0" borderId="0" xfId="0" applyFont="1"/>
    <xf numFmtId="0" fontId="10" fillId="0" borderId="0" xfId="1"/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2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roco.cc/rde/catalog/product/view/id/4259/" TargetMode="External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H32"/>
  <sheetViews>
    <sheetView tabSelected="1" workbookViewId="0">
      <selection activeCell="F48" sqref="F48"/>
    </sheetView>
  </sheetViews>
  <sheetFormatPr baseColWidth="10" defaultRowHeight="14.5" x14ac:dyDescent="0.35"/>
  <cols>
    <col min="1" max="1" width="14.36328125" customWidth="1"/>
    <col min="5" max="5" width="16.6328125" customWidth="1"/>
    <col min="7" max="7" width="26.1796875" customWidth="1"/>
  </cols>
  <sheetData>
    <row r="1" spans="1:7" ht="21" x14ac:dyDescent="0.5">
      <c r="A1" s="20" t="s">
        <v>44</v>
      </c>
      <c r="G1" s="11">
        <f ca="1">TODAY()</f>
        <v>46254</v>
      </c>
    </row>
    <row r="3" spans="1:7" s="66" customFormat="1" ht="14" x14ac:dyDescent="0.3"/>
    <row r="4" spans="1:7" s="66" customFormat="1" ht="14" x14ac:dyDescent="0.3">
      <c r="A4" s="72"/>
      <c r="B4" s="73" t="s">
        <v>463</v>
      </c>
      <c r="C4" s="73"/>
      <c r="D4" s="73" t="s">
        <v>464</v>
      </c>
      <c r="E4" s="73" t="s">
        <v>465</v>
      </c>
    </row>
    <row r="6" spans="1:7" s="66" customFormat="1" ht="14" x14ac:dyDescent="0.3">
      <c r="A6" s="66" t="s">
        <v>61</v>
      </c>
      <c r="B6" s="66">
        <f>Fleischmann!C21</f>
        <v>11</v>
      </c>
      <c r="D6" s="66">
        <f>Fleischmann!D23</f>
        <v>9</v>
      </c>
      <c r="E6" s="66">
        <f>Fleischmann!D24</f>
        <v>2</v>
      </c>
    </row>
    <row r="7" spans="1:7" s="66" customFormat="1" ht="14" x14ac:dyDescent="0.3">
      <c r="A7" s="66" t="s">
        <v>10</v>
      </c>
      <c r="B7" s="66">
        <f>HAG!C326</f>
        <v>305</v>
      </c>
      <c r="D7" s="66">
        <f>HAG!D328</f>
        <v>259</v>
      </c>
      <c r="E7" s="66">
        <f>HAG!D329</f>
        <v>46</v>
      </c>
    </row>
    <row r="8" spans="1:7" s="66" customFormat="1" ht="14" x14ac:dyDescent="0.3">
      <c r="A8" s="66" t="s">
        <v>57</v>
      </c>
      <c r="B8" s="66">
        <f>Lima!C17</f>
        <v>8</v>
      </c>
      <c r="D8" s="66">
        <f>Lima!D19</f>
        <v>7</v>
      </c>
      <c r="E8" s="66">
        <f>Lima!D20</f>
        <v>1</v>
      </c>
    </row>
    <row r="9" spans="1:7" s="66" customFormat="1" ht="14" x14ac:dyDescent="0.3">
      <c r="A9" s="66" t="s">
        <v>9</v>
      </c>
      <c r="B9" s="66">
        <f>Märklin!C43</f>
        <v>34</v>
      </c>
      <c r="D9" s="66">
        <f>Märklin!D45</f>
        <v>33</v>
      </c>
      <c r="E9" s="66">
        <f>Märklin!D46</f>
        <v>1</v>
      </c>
    </row>
    <row r="10" spans="1:7" s="66" customFormat="1" ht="14" x14ac:dyDescent="0.3">
      <c r="A10" s="66" t="s">
        <v>45</v>
      </c>
      <c r="B10" s="66">
        <f>Messing!C11</f>
        <v>3</v>
      </c>
    </row>
    <row r="11" spans="1:7" s="66" customFormat="1" ht="14" x14ac:dyDescent="0.3">
      <c r="A11" s="66" t="s">
        <v>68</v>
      </c>
      <c r="B11" s="66">
        <f>Rivarossi!C17</f>
        <v>11</v>
      </c>
    </row>
    <row r="12" spans="1:7" s="66" customFormat="1" ht="14" x14ac:dyDescent="0.3">
      <c r="A12" s="66" t="s">
        <v>0</v>
      </c>
      <c r="B12" s="66">
        <f>ROCO!C154</f>
        <v>145</v>
      </c>
    </row>
    <row r="13" spans="1:7" s="66" customFormat="1" ht="14" x14ac:dyDescent="0.3">
      <c r="A13" s="66" t="s">
        <v>11</v>
      </c>
      <c r="B13" s="66">
        <f>Trix!C24</f>
        <v>17</v>
      </c>
    </row>
    <row r="14" spans="1:7" s="66" customFormat="1" ht="14" x14ac:dyDescent="0.3">
      <c r="A14" s="66" t="s">
        <v>18</v>
      </c>
      <c r="B14" s="66">
        <f>Andere!C14</f>
        <v>6</v>
      </c>
    </row>
    <row r="15" spans="1:7" s="66" customFormat="1" ht="14" x14ac:dyDescent="0.3"/>
    <row r="16" spans="1:7" s="66" customFormat="1" thickBot="1" x14ac:dyDescent="0.35">
      <c r="A16" s="67" t="s">
        <v>15</v>
      </c>
      <c r="B16" s="67">
        <f>SUM(B5:B15)</f>
        <v>540</v>
      </c>
      <c r="C16" s="67"/>
      <c r="D16" s="67">
        <f>B16-E16</f>
        <v>490</v>
      </c>
      <c r="E16" s="67">
        <f>SUM(E5:E15)</f>
        <v>50</v>
      </c>
    </row>
    <row r="17" spans="1:8" s="66" customFormat="1" thickTop="1" x14ac:dyDescent="0.3"/>
    <row r="18" spans="1:8" s="66" customFormat="1" ht="14.15" customHeight="1" x14ac:dyDescent="0.3"/>
    <row r="19" spans="1:8" s="68" customFormat="1" ht="14" x14ac:dyDescent="0.3">
      <c r="A19" s="68" t="s">
        <v>394</v>
      </c>
      <c r="H19" s="69" t="s">
        <v>395</v>
      </c>
    </row>
    <row r="20" spans="1:8" s="66" customFormat="1" ht="14" x14ac:dyDescent="0.3"/>
    <row r="21" spans="1:8" s="66" customFormat="1" ht="14" x14ac:dyDescent="0.3">
      <c r="A21" s="66" t="s">
        <v>491</v>
      </c>
    </row>
    <row r="22" spans="1:8" s="66" customFormat="1" ht="14" x14ac:dyDescent="0.3"/>
    <row r="23" spans="1:8" s="66" customFormat="1" ht="14" x14ac:dyDescent="0.3"/>
    <row r="24" spans="1:8" s="66" customFormat="1" ht="14" x14ac:dyDescent="0.3">
      <c r="A24" s="70" t="s">
        <v>403</v>
      </c>
      <c r="B24" s="66" t="s">
        <v>28</v>
      </c>
    </row>
    <row r="25" spans="1:8" s="66" customFormat="1" ht="14" x14ac:dyDescent="0.3">
      <c r="B25" s="66" t="s">
        <v>105</v>
      </c>
    </row>
    <row r="26" spans="1:8" s="66" customFormat="1" ht="14" x14ac:dyDescent="0.3">
      <c r="B26" s="66" t="s">
        <v>56</v>
      </c>
    </row>
    <row r="27" spans="1:8" s="66" customFormat="1" ht="14" x14ac:dyDescent="0.3">
      <c r="B27" s="66" t="s">
        <v>70</v>
      </c>
    </row>
    <row r="28" spans="1:8" s="66" customFormat="1" ht="14" x14ac:dyDescent="0.3">
      <c r="B28" s="66" t="s">
        <v>404</v>
      </c>
    </row>
    <row r="29" spans="1:8" s="66" customFormat="1" ht="14" x14ac:dyDescent="0.3">
      <c r="B29" s="66" t="s">
        <v>282</v>
      </c>
    </row>
    <row r="30" spans="1:8" s="66" customFormat="1" ht="14" x14ac:dyDescent="0.3">
      <c r="B30" s="66" t="s">
        <v>108</v>
      </c>
    </row>
    <row r="31" spans="1:8" s="66" customFormat="1" ht="14" x14ac:dyDescent="0.3"/>
    <row r="32" spans="1:8" s="66" customFormat="1" ht="14" x14ac:dyDescent="0.3"/>
  </sheetData>
  <hyperlinks>
    <hyperlink ref="H19" r:id="rId1" xr:uid="{DBEEF7FA-AC40-43D3-AB77-47B2542E324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25AD-A6D2-4F37-9C21-0265B69614F1}">
  <dimension ref="A1:K30"/>
  <sheetViews>
    <sheetView workbookViewId="0">
      <selection activeCell="A23" sqref="A23:XFD25"/>
    </sheetView>
  </sheetViews>
  <sheetFormatPr baseColWidth="10" defaultRowHeight="14.5" x14ac:dyDescent="0.35"/>
  <cols>
    <col min="1" max="1" width="22.36328125" style="15" customWidth="1"/>
    <col min="2" max="2" width="14" style="15" customWidth="1"/>
    <col min="3" max="3" width="10.90625" style="15"/>
    <col min="4" max="4" width="12.54296875" style="15" customWidth="1"/>
    <col min="5" max="7" width="10.90625" style="15"/>
    <col min="8" max="8" width="45.1796875" style="15" customWidth="1"/>
    <col min="9" max="16384" width="10.90625" style="15"/>
  </cols>
  <sheetData>
    <row r="1" spans="1:8" ht="26" x14ac:dyDescent="0.6">
      <c r="A1" s="51" t="s">
        <v>435</v>
      </c>
      <c r="G1" s="16">
        <f ca="1">TODAY()</f>
        <v>46254</v>
      </c>
      <c r="H1" s="16"/>
    </row>
    <row r="3" spans="1:8" s="21" customFormat="1" ht="13" x14ac:dyDescent="0.3">
      <c r="A3" s="6" t="s">
        <v>2</v>
      </c>
      <c r="B3" s="6" t="s">
        <v>3</v>
      </c>
      <c r="C3" s="6" t="s">
        <v>5</v>
      </c>
      <c r="D3" s="6" t="s">
        <v>16</v>
      </c>
      <c r="E3" s="6" t="s">
        <v>8</v>
      </c>
      <c r="F3" s="6" t="s">
        <v>6</v>
      </c>
      <c r="G3" s="6" t="s">
        <v>7</v>
      </c>
      <c r="H3" s="6" t="s">
        <v>17</v>
      </c>
    </row>
    <row r="5" spans="1:8" x14ac:dyDescent="0.35">
      <c r="A5" s="52" t="s">
        <v>61</v>
      </c>
      <c r="B5" s="15">
        <v>1349</v>
      </c>
      <c r="C5" s="15" t="s">
        <v>28</v>
      </c>
      <c r="D5" s="15" t="s">
        <v>59</v>
      </c>
      <c r="E5" s="15">
        <v>11156</v>
      </c>
      <c r="F5" s="15" t="s">
        <v>1</v>
      </c>
      <c r="H5" s="15" t="s">
        <v>60</v>
      </c>
    </row>
    <row r="6" spans="1:8" x14ac:dyDescent="0.35">
      <c r="A6" s="52" t="s">
        <v>61</v>
      </c>
      <c r="B6" s="15">
        <v>4339</v>
      </c>
      <c r="C6" s="15" t="s">
        <v>70</v>
      </c>
      <c r="D6" s="15" t="s">
        <v>92</v>
      </c>
      <c r="E6" s="15" t="s">
        <v>71</v>
      </c>
      <c r="F6" s="15" t="s">
        <v>47</v>
      </c>
      <c r="H6" s="15" t="s">
        <v>72</v>
      </c>
    </row>
    <row r="7" spans="1:8" x14ac:dyDescent="0.35">
      <c r="A7" s="52" t="s">
        <v>61</v>
      </c>
      <c r="B7" s="15">
        <v>433901</v>
      </c>
      <c r="C7" s="15" t="s">
        <v>108</v>
      </c>
      <c r="D7" s="15" t="s">
        <v>49</v>
      </c>
      <c r="E7" s="15" t="s">
        <v>107</v>
      </c>
      <c r="F7" s="15" t="s">
        <v>47</v>
      </c>
      <c r="H7" s="15" t="s">
        <v>109</v>
      </c>
    </row>
    <row r="8" spans="1:8" x14ac:dyDescent="0.35">
      <c r="A8" s="52" t="s">
        <v>61</v>
      </c>
      <c r="B8" s="15">
        <v>4340</v>
      </c>
      <c r="C8" s="15" t="s">
        <v>28</v>
      </c>
      <c r="D8" s="15" t="s">
        <v>29</v>
      </c>
      <c r="E8" s="15">
        <v>11156</v>
      </c>
      <c r="F8" s="15" t="s">
        <v>47</v>
      </c>
    </row>
    <row r="9" spans="1:8" x14ac:dyDescent="0.35">
      <c r="A9" s="52" t="s">
        <v>61</v>
      </c>
      <c r="B9" s="15">
        <v>4341</v>
      </c>
      <c r="C9" s="15" t="s">
        <v>28</v>
      </c>
      <c r="D9" s="15" t="s">
        <v>59</v>
      </c>
      <c r="E9" s="15">
        <v>11156</v>
      </c>
      <c r="F9" s="15" t="s">
        <v>47</v>
      </c>
      <c r="H9" s="15" t="s">
        <v>60</v>
      </c>
    </row>
    <row r="10" spans="1:8" x14ac:dyDescent="0.35">
      <c r="A10" s="52" t="s">
        <v>61</v>
      </c>
      <c r="B10" s="15">
        <v>4342</v>
      </c>
      <c r="C10" s="15" t="s">
        <v>28</v>
      </c>
      <c r="D10" s="15" t="s">
        <v>49</v>
      </c>
      <c r="E10" s="15">
        <v>11178</v>
      </c>
      <c r="F10" s="15" t="s">
        <v>47</v>
      </c>
    </row>
    <row r="11" spans="1:8" x14ac:dyDescent="0.35">
      <c r="A11" s="52" t="s">
        <v>61</v>
      </c>
      <c r="B11" s="15">
        <v>4343</v>
      </c>
      <c r="C11" s="15" t="s">
        <v>28</v>
      </c>
      <c r="D11" s="15" t="s">
        <v>29</v>
      </c>
      <c r="E11" s="15">
        <v>11374</v>
      </c>
      <c r="F11" s="15" t="s">
        <v>47</v>
      </c>
    </row>
    <row r="12" spans="1:8" x14ac:dyDescent="0.35">
      <c r="A12" s="52" t="s">
        <v>61</v>
      </c>
      <c r="B12" s="15">
        <v>4344</v>
      </c>
      <c r="C12" s="15" t="s">
        <v>28</v>
      </c>
      <c r="D12" s="15" t="s">
        <v>49</v>
      </c>
      <c r="E12" s="15">
        <v>42</v>
      </c>
      <c r="F12" s="15" t="s">
        <v>47</v>
      </c>
    </row>
    <row r="13" spans="1:8" x14ac:dyDescent="0.35">
      <c r="A13" s="52" t="s">
        <v>61</v>
      </c>
      <c r="B13" s="15" t="s">
        <v>386</v>
      </c>
      <c r="C13" s="15" t="s">
        <v>28</v>
      </c>
      <c r="D13" s="15" t="s">
        <v>29</v>
      </c>
      <c r="F13" s="15" t="s">
        <v>47</v>
      </c>
      <c r="H13" s="15" t="s">
        <v>387</v>
      </c>
    </row>
    <row r="15" spans="1:8" x14ac:dyDescent="0.35">
      <c r="A15" s="50" t="s">
        <v>396</v>
      </c>
      <c r="H15" s="53"/>
    </row>
    <row r="17" spans="1:11" x14ac:dyDescent="0.35">
      <c r="A17" s="52" t="s">
        <v>485</v>
      </c>
      <c r="C17" s="15" t="s">
        <v>56</v>
      </c>
      <c r="D17" s="15" t="s">
        <v>456</v>
      </c>
      <c r="E17" s="15" t="s">
        <v>30</v>
      </c>
      <c r="F17" s="15" t="s">
        <v>47</v>
      </c>
      <c r="H17" s="15" t="s">
        <v>416</v>
      </c>
    </row>
    <row r="19" spans="1:11" x14ac:dyDescent="0.35">
      <c r="A19" s="52" t="s">
        <v>482</v>
      </c>
      <c r="B19" s="15">
        <v>4343</v>
      </c>
      <c r="C19" s="15" t="s">
        <v>70</v>
      </c>
      <c r="D19" s="15" t="s">
        <v>87</v>
      </c>
      <c r="E19" s="15" t="s">
        <v>483</v>
      </c>
      <c r="F19" s="15" t="s">
        <v>47</v>
      </c>
      <c r="H19" s="15" t="s">
        <v>89</v>
      </c>
    </row>
    <row r="21" spans="1:11" s="27" customFormat="1" x14ac:dyDescent="0.35">
      <c r="B21" s="55" t="s">
        <v>14</v>
      </c>
      <c r="C21" s="55">
        <f>COUNTA(C4:C20)</f>
        <v>11</v>
      </c>
    </row>
    <row r="23" spans="1:11" s="44" customFormat="1" ht="14" x14ac:dyDescent="0.3">
      <c r="A23" s="74"/>
      <c r="B23" s="2" t="s">
        <v>466</v>
      </c>
      <c r="C23" s="2"/>
      <c r="D23" s="2">
        <f>COUNTA(B4:B14)</f>
        <v>9</v>
      </c>
      <c r="E23" s="2"/>
      <c r="F23" s="2"/>
      <c r="G23" s="2"/>
      <c r="H23" s="2"/>
      <c r="I23" s="2"/>
      <c r="J23" s="2"/>
      <c r="K23" s="2"/>
    </row>
    <row r="24" spans="1:11" s="44" customFormat="1" ht="14" x14ac:dyDescent="0.3">
      <c r="A24" s="74"/>
      <c r="B24" s="2" t="s">
        <v>467</v>
      </c>
      <c r="C24" s="2"/>
      <c r="D24" s="2">
        <f>C21-D23</f>
        <v>2</v>
      </c>
      <c r="E24" s="2"/>
      <c r="F24" s="2"/>
      <c r="G24" s="2"/>
      <c r="H24" s="2"/>
      <c r="I24" s="2"/>
      <c r="J24" s="2"/>
      <c r="K24" s="2"/>
    </row>
    <row r="25" spans="1:11" s="44" customFormat="1" ht="14" x14ac:dyDescent="0.3">
      <c r="A25" s="74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52"/>
      <c r="B26" s="15" t="s">
        <v>12</v>
      </c>
    </row>
    <row r="28" spans="1:11" x14ac:dyDescent="0.35">
      <c r="A28" s="15" t="s">
        <v>394</v>
      </c>
      <c r="H28" s="56" t="s">
        <v>460</v>
      </c>
    </row>
    <row r="30" spans="1:11" x14ac:dyDescent="0.35">
      <c r="A30" s="15" t="s">
        <v>459</v>
      </c>
    </row>
  </sheetData>
  <hyperlinks>
    <hyperlink ref="H28" r:id="rId1" display="Mail an Roland" xr:uid="{26BC4DDC-F103-4126-AE2E-E4BBA289BBB9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7D0F-BF60-44CB-A30A-AA9AB2062C93}">
  <dimension ref="A1:K342"/>
  <sheetViews>
    <sheetView workbookViewId="0">
      <selection activeCell="I274" sqref="I274"/>
    </sheetView>
  </sheetViews>
  <sheetFormatPr baseColWidth="10" defaultRowHeight="14.5" x14ac:dyDescent="0.35"/>
  <cols>
    <col min="1" max="1" width="15.81640625" customWidth="1"/>
    <col min="2" max="2" width="12.453125" customWidth="1"/>
    <col min="3" max="3" width="11.08984375" style="15"/>
    <col min="5" max="5" width="19.08984375" customWidth="1"/>
    <col min="6" max="6" width="22.453125" customWidth="1"/>
    <col min="9" max="9" width="58.7265625" customWidth="1"/>
  </cols>
  <sheetData>
    <row r="1" spans="1:9" ht="26" x14ac:dyDescent="0.6">
      <c r="A1" s="10" t="s">
        <v>27</v>
      </c>
      <c r="D1" s="1"/>
      <c r="H1" s="11">
        <f ca="1">TODAY()</f>
        <v>46254</v>
      </c>
    </row>
    <row r="2" spans="1:9" x14ac:dyDescent="0.35">
      <c r="D2" s="1"/>
    </row>
    <row r="3" spans="1:9" s="7" customFormat="1" ht="13" x14ac:dyDescent="0.3">
      <c r="A3" s="4" t="s">
        <v>2</v>
      </c>
      <c r="B3" s="5" t="s">
        <v>3</v>
      </c>
      <c r="C3" s="6" t="s">
        <v>4</v>
      </c>
      <c r="D3" s="4" t="s">
        <v>5</v>
      </c>
      <c r="E3" s="6" t="s">
        <v>8</v>
      </c>
      <c r="F3" s="4" t="s">
        <v>16</v>
      </c>
      <c r="G3" s="4" t="s">
        <v>6</v>
      </c>
      <c r="H3" s="4" t="s">
        <v>7</v>
      </c>
      <c r="I3" s="4" t="s">
        <v>17</v>
      </c>
    </row>
    <row r="4" spans="1:9" x14ac:dyDescent="0.35">
      <c r="D4" s="1"/>
    </row>
    <row r="5" spans="1:9" s="8" customFormat="1" x14ac:dyDescent="0.35">
      <c r="A5" s="17" t="s">
        <v>10</v>
      </c>
      <c r="B5" s="42">
        <v>24.01</v>
      </c>
      <c r="C5" s="2">
        <v>25006</v>
      </c>
      <c r="D5" s="1" t="s">
        <v>28</v>
      </c>
      <c r="E5" s="2">
        <v>11159</v>
      </c>
      <c r="F5" s="1" t="s">
        <v>59</v>
      </c>
      <c r="G5" s="1" t="s">
        <v>1</v>
      </c>
      <c r="H5" s="1"/>
      <c r="I5" s="1" t="s">
        <v>173</v>
      </c>
    </row>
    <row r="6" spans="1:9" s="8" customFormat="1" x14ac:dyDescent="0.35">
      <c r="A6" s="17" t="s">
        <v>10</v>
      </c>
      <c r="B6" s="42">
        <v>26.01</v>
      </c>
      <c r="C6" s="2"/>
      <c r="D6" s="1" t="s">
        <v>108</v>
      </c>
      <c r="E6" s="2">
        <v>436</v>
      </c>
      <c r="F6" s="1" t="s">
        <v>49</v>
      </c>
      <c r="G6" s="1" t="s">
        <v>1</v>
      </c>
      <c r="H6" s="1"/>
      <c r="I6" s="1" t="s">
        <v>359</v>
      </c>
    </row>
    <row r="7" spans="1:9" s="8" customFormat="1" x14ac:dyDescent="0.35">
      <c r="A7" s="17" t="s">
        <v>10</v>
      </c>
      <c r="B7" s="42">
        <v>34.01</v>
      </c>
      <c r="C7" s="2">
        <v>16035</v>
      </c>
      <c r="D7" s="1" t="s">
        <v>56</v>
      </c>
      <c r="E7" s="2" t="s">
        <v>227</v>
      </c>
      <c r="F7" s="1" t="s">
        <v>49</v>
      </c>
      <c r="G7" s="1" t="s">
        <v>1</v>
      </c>
      <c r="H7" s="1"/>
      <c r="I7" s="1" t="s">
        <v>31</v>
      </c>
    </row>
    <row r="8" spans="1:9" s="8" customFormat="1" x14ac:dyDescent="0.35">
      <c r="A8" s="17" t="s">
        <v>10</v>
      </c>
      <c r="B8" s="42">
        <v>36.01</v>
      </c>
      <c r="C8" s="2">
        <v>36010</v>
      </c>
      <c r="D8" s="1" t="s">
        <v>108</v>
      </c>
      <c r="E8" s="2" t="s">
        <v>335</v>
      </c>
      <c r="F8" s="1" t="s">
        <v>331</v>
      </c>
      <c r="G8" s="1" t="s">
        <v>1</v>
      </c>
      <c r="H8" s="1"/>
      <c r="I8" s="1" t="s">
        <v>351</v>
      </c>
    </row>
    <row r="9" spans="1:9" s="8" customFormat="1" x14ac:dyDescent="0.35">
      <c r="A9" s="17" t="s">
        <v>10</v>
      </c>
      <c r="B9" s="42">
        <v>42.01</v>
      </c>
      <c r="C9" s="2">
        <v>16033</v>
      </c>
      <c r="D9" s="1" t="s">
        <v>28</v>
      </c>
      <c r="E9" s="2" t="s">
        <v>30</v>
      </c>
      <c r="F9" s="1" t="s">
        <v>29</v>
      </c>
      <c r="G9" s="1" t="s">
        <v>1</v>
      </c>
      <c r="H9" s="1"/>
      <c r="I9" s="1" t="s">
        <v>31</v>
      </c>
    </row>
    <row r="10" spans="1:9" s="8" customFormat="1" x14ac:dyDescent="0.35">
      <c r="A10" s="17" t="s">
        <v>10</v>
      </c>
      <c r="B10" s="42">
        <v>42.02</v>
      </c>
      <c r="C10" s="2"/>
      <c r="D10" s="1" t="s">
        <v>56</v>
      </c>
      <c r="E10" s="2" t="s">
        <v>30</v>
      </c>
      <c r="F10" s="1" t="s">
        <v>87</v>
      </c>
      <c r="G10" s="1" t="s">
        <v>1</v>
      </c>
      <c r="H10" s="1"/>
      <c r="I10" s="1" t="s">
        <v>228</v>
      </c>
    </row>
    <row r="11" spans="1:9" s="8" customFormat="1" ht="14.15" customHeight="1" x14ac:dyDescent="0.35">
      <c r="A11" s="17" t="s">
        <v>10</v>
      </c>
      <c r="B11" s="42">
        <v>44.01</v>
      </c>
      <c r="C11" s="2">
        <v>16034</v>
      </c>
      <c r="D11" s="1" t="s">
        <v>28</v>
      </c>
      <c r="E11" s="2" t="s">
        <v>35</v>
      </c>
      <c r="F11" s="1" t="s">
        <v>32</v>
      </c>
      <c r="G11" s="1" t="s">
        <v>1</v>
      </c>
      <c r="H11" s="1"/>
      <c r="I11" s="1" t="s">
        <v>34</v>
      </c>
    </row>
    <row r="12" spans="1:9" s="8" customFormat="1" x14ac:dyDescent="0.35">
      <c r="A12" s="17" t="s">
        <v>10</v>
      </c>
      <c r="B12" s="42">
        <v>44.02</v>
      </c>
      <c r="C12" s="2">
        <v>16043</v>
      </c>
      <c r="D12" s="1" t="s">
        <v>28</v>
      </c>
      <c r="E12" s="2" t="s">
        <v>33</v>
      </c>
      <c r="F12" s="1" t="s">
        <v>32</v>
      </c>
      <c r="G12" s="1" t="s">
        <v>1</v>
      </c>
      <c r="H12" s="1"/>
      <c r="I12" s="1" t="s">
        <v>34</v>
      </c>
    </row>
    <row r="13" spans="1:9" s="8" customFormat="1" x14ac:dyDescent="0.35">
      <c r="A13" s="17" t="s">
        <v>10</v>
      </c>
      <c r="B13" s="42">
        <v>44.03</v>
      </c>
      <c r="C13" s="2"/>
      <c r="D13" s="1" t="s">
        <v>28</v>
      </c>
      <c r="E13" s="2" t="s">
        <v>33</v>
      </c>
      <c r="F13" s="1" t="s">
        <v>229</v>
      </c>
      <c r="G13" s="1" t="s">
        <v>1</v>
      </c>
      <c r="H13" s="1"/>
      <c r="I13" s="1" t="s">
        <v>230</v>
      </c>
    </row>
    <row r="14" spans="1:9" s="8" customFormat="1" x14ac:dyDescent="0.35">
      <c r="A14" s="17" t="s">
        <v>10</v>
      </c>
      <c r="B14" s="42">
        <v>44.04</v>
      </c>
      <c r="C14" s="2" t="s">
        <v>231</v>
      </c>
      <c r="D14" s="1" t="s">
        <v>28</v>
      </c>
      <c r="E14" s="2" t="s">
        <v>33</v>
      </c>
      <c r="F14" s="1" t="s">
        <v>32</v>
      </c>
      <c r="G14" s="1" t="s">
        <v>1</v>
      </c>
      <c r="H14" s="1"/>
      <c r="I14" s="1" t="s">
        <v>232</v>
      </c>
    </row>
    <row r="15" spans="1:9" s="8" customFormat="1" x14ac:dyDescent="0.35">
      <c r="A15" s="17" t="s">
        <v>10</v>
      </c>
      <c r="B15" s="42">
        <v>58.01</v>
      </c>
      <c r="C15" s="2">
        <v>25001</v>
      </c>
      <c r="D15" s="1" t="s">
        <v>28</v>
      </c>
      <c r="E15" s="2">
        <v>11276</v>
      </c>
      <c r="F15" s="1" t="s">
        <v>119</v>
      </c>
      <c r="G15" s="1" t="s">
        <v>1</v>
      </c>
      <c r="H15" s="1"/>
      <c r="I15" s="1" t="s">
        <v>174</v>
      </c>
    </row>
    <row r="16" spans="1:9" s="8" customFormat="1" x14ac:dyDescent="0.35">
      <c r="A16" s="17" t="s">
        <v>10</v>
      </c>
      <c r="B16" s="42">
        <v>88.01</v>
      </c>
      <c r="C16" s="2"/>
      <c r="D16" s="1" t="s">
        <v>28</v>
      </c>
      <c r="E16" s="2">
        <v>11238</v>
      </c>
      <c r="F16" s="1" t="s">
        <v>36</v>
      </c>
      <c r="G16" s="1" t="s">
        <v>1</v>
      </c>
      <c r="H16" s="1"/>
      <c r="I16" s="1" t="s">
        <v>37</v>
      </c>
    </row>
    <row r="17" spans="1:9" s="8" customFormat="1" x14ac:dyDescent="0.35">
      <c r="A17" s="17" t="s">
        <v>10</v>
      </c>
      <c r="B17" s="42">
        <v>156.01</v>
      </c>
      <c r="C17" s="2"/>
      <c r="D17" s="1" t="s">
        <v>105</v>
      </c>
      <c r="E17" s="2">
        <v>41</v>
      </c>
      <c r="F17" s="1" t="s">
        <v>49</v>
      </c>
      <c r="G17" s="1" t="s">
        <v>1</v>
      </c>
      <c r="H17" s="1"/>
      <c r="I17" s="1" t="s">
        <v>58</v>
      </c>
    </row>
    <row r="18" spans="1:9" s="8" customFormat="1" x14ac:dyDescent="0.35">
      <c r="A18" s="17" t="s">
        <v>10</v>
      </c>
      <c r="B18" s="42">
        <v>156.02000000000001</v>
      </c>
      <c r="C18" s="2"/>
      <c r="D18" s="1" t="s">
        <v>105</v>
      </c>
      <c r="E18" s="2">
        <v>41</v>
      </c>
      <c r="F18" s="1" t="s">
        <v>49</v>
      </c>
      <c r="G18" s="1" t="s">
        <v>1</v>
      </c>
      <c r="H18" s="1"/>
      <c r="I18" s="1" t="s">
        <v>132</v>
      </c>
    </row>
    <row r="19" spans="1:9" s="8" customFormat="1" x14ac:dyDescent="0.35">
      <c r="A19" s="17" t="s">
        <v>10</v>
      </c>
      <c r="B19" s="42">
        <v>158.01</v>
      </c>
      <c r="C19" s="2"/>
      <c r="D19" s="1" t="s">
        <v>105</v>
      </c>
      <c r="E19" s="2">
        <v>41</v>
      </c>
      <c r="F19" s="1" t="s">
        <v>29</v>
      </c>
      <c r="G19" s="1" t="s">
        <v>1</v>
      </c>
      <c r="H19" s="1"/>
      <c r="I19" s="1" t="s">
        <v>58</v>
      </c>
    </row>
    <row r="20" spans="1:9" s="8" customFormat="1" x14ac:dyDescent="0.35">
      <c r="A20" s="17" t="s">
        <v>10</v>
      </c>
      <c r="B20" s="42">
        <v>158.02000000000001</v>
      </c>
      <c r="C20" s="2"/>
      <c r="D20" s="1" t="s">
        <v>105</v>
      </c>
      <c r="E20" s="2">
        <v>41</v>
      </c>
      <c r="F20" s="1" t="s">
        <v>29</v>
      </c>
      <c r="G20" s="1" t="s">
        <v>1</v>
      </c>
      <c r="H20" s="1"/>
      <c r="I20" s="1" t="s">
        <v>132</v>
      </c>
    </row>
    <row r="21" spans="1:9" s="8" customFormat="1" x14ac:dyDescent="0.35">
      <c r="A21" s="17" t="s">
        <v>10</v>
      </c>
      <c r="B21" s="42">
        <v>160.01</v>
      </c>
      <c r="C21" s="2"/>
      <c r="D21" s="1" t="s">
        <v>28</v>
      </c>
      <c r="E21" s="2">
        <v>11207</v>
      </c>
      <c r="F21" s="1" t="s">
        <v>29</v>
      </c>
      <c r="G21" s="1" t="s">
        <v>1</v>
      </c>
      <c r="H21" s="1"/>
      <c r="I21" s="1" t="s">
        <v>38</v>
      </c>
    </row>
    <row r="22" spans="1:9" s="8" customFormat="1" x14ac:dyDescent="0.35">
      <c r="A22" s="17" t="s">
        <v>10</v>
      </c>
      <c r="B22" s="42">
        <v>160.02000000000001</v>
      </c>
      <c r="C22" s="2"/>
      <c r="D22" s="1" t="s">
        <v>28</v>
      </c>
      <c r="E22" s="2">
        <v>11207</v>
      </c>
      <c r="F22" s="1" t="s">
        <v>29</v>
      </c>
      <c r="G22" s="1" t="s">
        <v>1</v>
      </c>
      <c r="H22" s="1"/>
      <c r="I22" s="1" t="s">
        <v>39</v>
      </c>
    </row>
    <row r="23" spans="1:9" s="8" customFormat="1" x14ac:dyDescent="0.35">
      <c r="A23" s="17" t="s">
        <v>10</v>
      </c>
      <c r="B23" s="42">
        <v>160.03</v>
      </c>
      <c r="C23" s="2"/>
      <c r="D23" s="1" t="s">
        <v>28</v>
      </c>
      <c r="E23" s="2">
        <v>11107</v>
      </c>
      <c r="F23" s="1" t="s">
        <v>29</v>
      </c>
      <c r="G23" s="1" t="s">
        <v>1</v>
      </c>
      <c r="H23" s="1"/>
      <c r="I23" s="1" t="s">
        <v>39</v>
      </c>
    </row>
    <row r="24" spans="1:9" s="8" customFormat="1" x14ac:dyDescent="0.35">
      <c r="A24" s="17" t="s">
        <v>10</v>
      </c>
      <c r="B24" s="42">
        <v>160.04</v>
      </c>
      <c r="C24" s="2"/>
      <c r="D24" s="1" t="s">
        <v>28</v>
      </c>
      <c r="E24" s="2">
        <v>11107</v>
      </c>
      <c r="F24" s="1" t="s">
        <v>29</v>
      </c>
      <c r="G24" s="1" t="s">
        <v>1</v>
      </c>
      <c r="H24" s="1"/>
      <c r="I24" s="1" t="s">
        <v>262</v>
      </c>
    </row>
    <row r="25" spans="1:9" s="8" customFormat="1" x14ac:dyDescent="0.35">
      <c r="A25" s="17" t="s">
        <v>10</v>
      </c>
      <c r="B25" s="42">
        <v>160.05000000000001</v>
      </c>
      <c r="C25" s="2"/>
      <c r="D25" s="1" t="s">
        <v>28</v>
      </c>
      <c r="E25" s="2">
        <v>11107</v>
      </c>
      <c r="F25" s="1" t="s">
        <v>29</v>
      </c>
      <c r="G25" s="1" t="s">
        <v>1</v>
      </c>
      <c r="H25" s="1"/>
      <c r="I25" s="1"/>
    </row>
    <row r="26" spans="1:9" s="8" customFormat="1" x14ac:dyDescent="0.35">
      <c r="A26" s="17" t="s">
        <v>10</v>
      </c>
      <c r="B26" s="42">
        <v>160.06</v>
      </c>
      <c r="C26" s="2"/>
      <c r="D26" s="1" t="s">
        <v>28</v>
      </c>
      <c r="E26" s="2">
        <v>11107</v>
      </c>
      <c r="F26" s="1" t="s">
        <v>29</v>
      </c>
      <c r="G26" s="1" t="s">
        <v>1</v>
      </c>
      <c r="H26" s="1"/>
      <c r="I26" s="1"/>
    </row>
    <row r="27" spans="1:9" s="8" customFormat="1" x14ac:dyDescent="0.35">
      <c r="A27" s="17" t="s">
        <v>10</v>
      </c>
      <c r="B27" s="42">
        <v>160.07</v>
      </c>
      <c r="C27" s="2">
        <v>16001</v>
      </c>
      <c r="D27" s="1" t="s">
        <v>28</v>
      </c>
      <c r="E27" s="2">
        <v>11127</v>
      </c>
      <c r="F27" s="1" t="s">
        <v>29</v>
      </c>
      <c r="G27" s="1" t="s">
        <v>1</v>
      </c>
      <c r="H27" s="1"/>
      <c r="I27" s="1"/>
    </row>
    <row r="28" spans="1:9" s="8" customFormat="1" x14ac:dyDescent="0.35">
      <c r="A28" s="17" t="s">
        <v>10</v>
      </c>
      <c r="B28" s="42">
        <v>160.08000000000001</v>
      </c>
      <c r="C28" s="2"/>
      <c r="D28" s="1" t="s">
        <v>28</v>
      </c>
      <c r="E28" s="2">
        <v>11127</v>
      </c>
      <c r="F28" s="1" t="s">
        <v>29</v>
      </c>
      <c r="G28" s="1" t="s">
        <v>1</v>
      </c>
      <c r="H28" s="1"/>
      <c r="I28" s="1" t="s">
        <v>48</v>
      </c>
    </row>
    <row r="29" spans="1:9" s="8" customFormat="1" x14ac:dyDescent="0.35">
      <c r="A29" s="17" t="s">
        <v>10</v>
      </c>
      <c r="B29" s="42">
        <v>160.09</v>
      </c>
      <c r="C29" s="2"/>
      <c r="D29" s="1" t="s">
        <v>28</v>
      </c>
      <c r="E29" s="2">
        <v>11107</v>
      </c>
      <c r="F29" s="1" t="s">
        <v>29</v>
      </c>
      <c r="G29" s="1" t="s">
        <v>1</v>
      </c>
      <c r="H29" s="1"/>
      <c r="I29" s="1"/>
    </row>
    <row r="30" spans="1:9" s="8" customFormat="1" x14ac:dyDescent="0.35">
      <c r="A30" s="17" t="s">
        <v>10</v>
      </c>
      <c r="B30" s="42">
        <v>160.1</v>
      </c>
      <c r="C30" s="2"/>
      <c r="D30" s="1" t="s">
        <v>28</v>
      </c>
      <c r="E30" s="2">
        <v>11107</v>
      </c>
      <c r="F30" s="1" t="s">
        <v>29</v>
      </c>
      <c r="G30" s="1" t="s">
        <v>1</v>
      </c>
      <c r="H30" s="1"/>
      <c r="I30" s="1" t="s">
        <v>263</v>
      </c>
    </row>
    <row r="31" spans="1:9" s="8" customFormat="1" x14ac:dyDescent="0.35">
      <c r="A31" s="17" t="s">
        <v>10</v>
      </c>
      <c r="B31" s="42">
        <v>160.12</v>
      </c>
      <c r="C31" s="2"/>
      <c r="D31" s="1" t="s">
        <v>28</v>
      </c>
      <c r="E31" s="2">
        <v>11207</v>
      </c>
      <c r="F31" s="1" t="s">
        <v>264</v>
      </c>
      <c r="G31" s="1" t="s">
        <v>1</v>
      </c>
      <c r="H31" s="1"/>
      <c r="I31" s="1" t="s">
        <v>265</v>
      </c>
    </row>
    <row r="32" spans="1:9" s="8" customFormat="1" x14ac:dyDescent="0.35">
      <c r="A32" s="17" t="s">
        <v>10</v>
      </c>
      <c r="B32" s="42">
        <v>162.01</v>
      </c>
      <c r="C32" s="2"/>
      <c r="D32" s="1" t="s">
        <v>28</v>
      </c>
      <c r="E32" s="2">
        <v>11116</v>
      </c>
      <c r="F32" s="1" t="s">
        <v>49</v>
      </c>
      <c r="G32" s="1" t="s">
        <v>1</v>
      </c>
      <c r="H32" s="1"/>
      <c r="I32" s="1"/>
    </row>
    <row r="33" spans="1:9" s="8" customFormat="1" x14ac:dyDescent="0.35">
      <c r="A33" s="17" t="s">
        <v>10</v>
      </c>
      <c r="B33" s="42">
        <v>165.01</v>
      </c>
      <c r="C33" s="2"/>
      <c r="D33" s="1" t="s">
        <v>28</v>
      </c>
      <c r="E33" s="2">
        <v>11380</v>
      </c>
      <c r="F33" s="1" t="s">
        <v>49</v>
      </c>
      <c r="G33" s="1" t="s">
        <v>1</v>
      </c>
      <c r="H33" s="1"/>
      <c r="I33" s="1"/>
    </row>
    <row r="34" spans="1:9" s="8" customFormat="1" x14ac:dyDescent="0.35">
      <c r="A34" s="17" t="s">
        <v>10</v>
      </c>
      <c r="B34" s="42">
        <v>165.02</v>
      </c>
      <c r="C34" s="2"/>
      <c r="D34" s="1" t="s">
        <v>28</v>
      </c>
      <c r="E34" s="2">
        <v>11396</v>
      </c>
      <c r="F34" s="1" t="s">
        <v>49</v>
      </c>
      <c r="G34" s="1" t="s">
        <v>1</v>
      </c>
      <c r="H34" s="1"/>
      <c r="I34" s="1" t="s">
        <v>126</v>
      </c>
    </row>
    <row r="35" spans="1:9" s="8" customFormat="1" x14ac:dyDescent="0.35">
      <c r="A35" s="17" t="s">
        <v>10</v>
      </c>
      <c r="B35" s="42">
        <v>165.03</v>
      </c>
      <c r="C35" s="2"/>
      <c r="D35" s="1" t="s">
        <v>28</v>
      </c>
      <c r="E35" s="2">
        <v>11357</v>
      </c>
      <c r="F35" s="1" t="s">
        <v>49</v>
      </c>
      <c r="G35" s="1" t="s">
        <v>1</v>
      </c>
      <c r="H35" s="1"/>
      <c r="I35" s="1"/>
    </row>
    <row r="36" spans="1:9" s="8" customFormat="1" x14ac:dyDescent="0.35">
      <c r="A36" s="17" t="s">
        <v>10</v>
      </c>
      <c r="B36" s="42">
        <v>165.04</v>
      </c>
      <c r="C36" s="2"/>
      <c r="D36" s="1" t="s">
        <v>28</v>
      </c>
      <c r="E36" s="2">
        <v>11196</v>
      </c>
      <c r="F36" s="1" t="s">
        <v>49</v>
      </c>
      <c r="G36" s="1" t="s">
        <v>1</v>
      </c>
      <c r="H36" s="1"/>
      <c r="I36" s="1"/>
    </row>
    <row r="37" spans="1:9" s="8" customFormat="1" x14ac:dyDescent="0.35">
      <c r="A37" s="17" t="s">
        <v>10</v>
      </c>
      <c r="B37" s="42">
        <v>165.05</v>
      </c>
      <c r="C37" s="2"/>
      <c r="D37" s="1" t="s">
        <v>28</v>
      </c>
      <c r="E37" s="2">
        <v>11322</v>
      </c>
      <c r="F37" s="1" t="s">
        <v>69</v>
      </c>
      <c r="G37" s="1" t="s">
        <v>1</v>
      </c>
      <c r="H37" s="1"/>
      <c r="I37" s="1" t="s">
        <v>126</v>
      </c>
    </row>
    <row r="38" spans="1:9" s="8" customFormat="1" x14ac:dyDescent="0.35">
      <c r="A38" s="17" t="s">
        <v>10</v>
      </c>
      <c r="B38" s="42">
        <v>165.06</v>
      </c>
      <c r="C38" s="2"/>
      <c r="D38" s="1" t="s">
        <v>28</v>
      </c>
      <c r="E38" s="2">
        <v>11228</v>
      </c>
      <c r="F38" s="1" t="s">
        <v>78</v>
      </c>
      <c r="G38" s="1" t="s">
        <v>1</v>
      </c>
      <c r="H38" s="1"/>
      <c r="I38" s="1" t="s">
        <v>127</v>
      </c>
    </row>
    <row r="39" spans="1:9" s="8" customFormat="1" x14ac:dyDescent="0.35">
      <c r="A39" s="17" t="s">
        <v>10</v>
      </c>
      <c r="B39" s="42">
        <v>165.07</v>
      </c>
      <c r="C39" s="2">
        <v>16038</v>
      </c>
      <c r="D39" s="1" t="s">
        <v>28</v>
      </c>
      <c r="E39" s="2">
        <v>11181</v>
      </c>
      <c r="F39" s="1" t="s">
        <v>128</v>
      </c>
      <c r="G39" s="1" t="s">
        <v>1</v>
      </c>
      <c r="H39" s="1"/>
      <c r="I39" s="1" t="s">
        <v>115</v>
      </c>
    </row>
    <row r="40" spans="1:9" s="8" customFormat="1" x14ac:dyDescent="0.35">
      <c r="A40" s="17" t="s">
        <v>10</v>
      </c>
      <c r="B40" s="42">
        <v>165.08</v>
      </c>
      <c r="C40" s="2"/>
      <c r="D40" s="1" t="s">
        <v>28</v>
      </c>
      <c r="E40" s="2">
        <v>11369</v>
      </c>
      <c r="F40" s="1" t="s">
        <v>49</v>
      </c>
      <c r="G40" s="1" t="s">
        <v>1</v>
      </c>
      <c r="H40" s="1"/>
      <c r="I40" s="1"/>
    </row>
    <row r="41" spans="1:9" s="8" customFormat="1" x14ac:dyDescent="0.35">
      <c r="A41" s="17" t="s">
        <v>10</v>
      </c>
      <c r="B41" s="42">
        <v>165.09</v>
      </c>
      <c r="C41" s="2"/>
      <c r="D41" s="1" t="s">
        <v>28</v>
      </c>
      <c r="E41" s="2">
        <v>11365</v>
      </c>
      <c r="F41" s="1" t="s">
        <v>49</v>
      </c>
      <c r="G41" s="1" t="s">
        <v>1</v>
      </c>
      <c r="H41" s="1"/>
      <c r="I41" s="1"/>
    </row>
    <row r="42" spans="1:9" s="8" customFormat="1" x14ac:dyDescent="0.35">
      <c r="A42" s="17" t="s">
        <v>10</v>
      </c>
      <c r="B42" s="42">
        <v>165.1</v>
      </c>
      <c r="C42" s="2"/>
      <c r="D42" s="1" t="s">
        <v>70</v>
      </c>
      <c r="E42" s="2" t="s">
        <v>71</v>
      </c>
      <c r="F42" s="1" t="s">
        <v>69</v>
      </c>
      <c r="G42" s="1" t="s">
        <v>1</v>
      </c>
      <c r="H42" s="1"/>
      <c r="I42" s="1" t="s">
        <v>72</v>
      </c>
    </row>
    <row r="43" spans="1:9" s="8" customFormat="1" x14ac:dyDescent="0.35">
      <c r="A43" s="17" t="s">
        <v>10</v>
      </c>
      <c r="B43" s="42">
        <v>165.11</v>
      </c>
      <c r="C43" s="2"/>
      <c r="D43" s="1" t="s">
        <v>70</v>
      </c>
      <c r="E43" s="2" t="s">
        <v>88</v>
      </c>
      <c r="F43" s="1" t="s">
        <v>69</v>
      </c>
      <c r="G43" s="1" t="s">
        <v>1</v>
      </c>
      <c r="H43" s="1"/>
      <c r="I43" s="1" t="s">
        <v>72</v>
      </c>
    </row>
    <row r="44" spans="1:9" s="8" customFormat="1" x14ac:dyDescent="0.35">
      <c r="A44" s="17" t="s">
        <v>10</v>
      </c>
      <c r="B44" s="42">
        <v>165.12</v>
      </c>
      <c r="C44" s="2"/>
      <c r="D44" s="1" t="s">
        <v>70</v>
      </c>
      <c r="E44" s="2" t="s">
        <v>88</v>
      </c>
      <c r="F44" s="1" t="s">
        <v>270</v>
      </c>
      <c r="G44" s="1" t="s">
        <v>1</v>
      </c>
      <c r="H44" s="1"/>
      <c r="I44" s="1" t="s">
        <v>271</v>
      </c>
    </row>
    <row r="45" spans="1:9" s="8" customFormat="1" x14ac:dyDescent="0.35">
      <c r="A45" s="17" t="s">
        <v>10</v>
      </c>
      <c r="B45" s="42">
        <v>165.13</v>
      </c>
      <c r="C45" s="2"/>
      <c r="D45" s="1" t="s">
        <v>272</v>
      </c>
      <c r="E45" s="2">
        <v>11182</v>
      </c>
      <c r="F45" s="1" t="s">
        <v>49</v>
      </c>
      <c r="G45" s="1" t="s">
        <v>1</v>
      </c>
      <c r="H45" s="1"/>
      <c r="I45" s="1"/>
    </row>
    <row r="46" spans="1:9" s="8" customFormat="1" x14ac:dyDescent="0.35">
      <c r="A46" s="17" t="s">
        <v>10</v>
      </c>
      <c r="B46" s="42">
        <v>165.14</v>
      </c>
      <c r="C46" s="2"/>
      <c r="D46" s="1" t="s">
        <v>28</v>
      </c>
      <c r="E46" s="2">
        <v>11181</v>
      </c>
      <c r="F46" s="1" t="s">
        <v>128</v>
      </c>
      <c r="G46" s="1" t="s">
        <v>1</v>
      </c>
      <c r="H46" s="1"/>
      <c r="I46" s="1" t="s">
        <v>129</v>
      </c>
    </row>
    <row r="47" spans="1:9" s="8" customFormat="1" x14ac:dyDescent="0.35">
      <c r="A47" s="17" t="s">
        <v>10</v>
      </c>
      <c r="B47" s="42">
        <v>165.15</v>
      </c>
      <c r="C47" s="2"/>
      <c r="D47" s="1" t="s">
        <v>70</v>
      </c>
      <c r="E47" s="2" t="s">
        <v>274</v>
      </c>
      <c r="F47" s="1" t="s">
        <v>92</v>
      </c>
      <c r="G47" s="1" t="s">
        <v>1</v>
      </c>
      <c r="H47" s="1"/>
      <c r="I47" s="1"/>
    </row>
    <row r="48" spans="1:9" s="8" customFormat="1" x14ac:dyDescent="0.35">
      <c r="A48" s="17" t="s">
        <v>10</v>
      </c>
      <c r="B48" s="42">
        <v>165.16</v>
      </c>
      <c r="C48" s="2">
        <v>16014</v>
      </c>
      <c r="D48" s="1" t="s">
        <v>70</v>
      </c>
      <c r="E48" s="2" t="s">
        <v>73</v>
      </c>
      <c r="F48" s="1" t="s">
        <v>92</v>
      </c>
      <c r="G48" s="1" t="s">
        <v>1</v>
      </c>
      <c r="H48" s="1"/>
      <c r="I48" s="1"/>
    </row>
    <row r="49" spans="1:9" s="8" customFormat="1" x14ac:dyDescent="0.35">
      <c r="A49" s="17" t="s">
        <v>10</v>
      </c>
      <c r="B49" s="42">
        <v>165.18</v>
      </c>
      <c r="C49" s="2">
        <v>16013</v>
      </c>
      <c r="D49" s="1" t="s">
        <v>56</v>
      </c>
      <c r="E49" s="2" t="s">
        <v>233</v>
      </c>
      <c r="F49" s="1" t="s">
        <v>69</v>
      </c>
      <c r="G49" s="1" t="s">
        <v>1</v>
      </c>
      <c r="H49" s="1"/>
      <c r="I49" s="1" t="s">
        <v>275</v>
      </c>
    </row>
    <row r="50" spans="1:9" s="8" customFormat="1" x14ac:dyDescent="0.35">
      <c r="A50" s="17" t="s">
        <v>10</v>
      </c>
      <c r="B50" s="42">
        <v>165.19</v>
      </c>
      <c r="C50" s="2"/>
      <c r="D50" s="1" t="s">
        <v>28</v>
      </c>
      <c r="E50" s="2">
        <v>11302</v>
      </c>
      <c r="F50" s="1" t="s">
        <v>49</v>
      </c>
      <c r="G50" s="1" t="s">
        <v>1</v>
      </c>
      <c r="H50" s="1"/>
      <c r="I50" s="1"/>
    </row>
    <row r="51" spans="1:9" s="8" customFormat="1" x14ac:dyDescent="0.35">
      <c r="A51" s="17" t="s">
        <v>10</v>
      </c>
      <c r="B51" s="42">
        <v>165.2</v>
      </c>
      <c r="C51" s="2">
        <v>16018</v>
      </c>
      <c r="D51" s="1" t="s">
        <v>28</v>
      </c>
      <c r="E51" s="2">
        <v>11214</v>
      </c>
      <c r="F51" s="1" t="s">
        <v>49</v>
      </c>
      <c r="G51" s="1" t="s">
        <v>1</v>
      </c>
      <c r="H51" s="1"/>
      <c r="I51" s="1"/>
    </row>
    <row r="52" spans="1:9" s="8" customFormat="1" x14ac:dyDescent="0.35">
      <c r="A52" s="17" t="s">
        <v>10</v>
      </c>
      <c r="B52" s="42">
        <v>165.21</v>
      </c>
      <c r="C52" s="2"/>
      <c r="D52" s="1" t="s">
        <v>56</v>
      </c>
      <c r="E52" s="2" t="s">
        <v>201</v>
      </c>
      <c r="F52" s="1" t="s">
        <v>234</v>
      </c>
      <c r="G52" s="1" t="s">
        <v>1</v>
      </c>
      <c r="H52" s="1"/>
      <c r="I52" s="1" t="s">
        <v>235</v>
      </c>
    </row>
    <row r="53" spans="1:9" s="8" customFormat="1" x14ac:dyDescent="0.35">
      <c r="A53" s="17" t="s">
        <v>10</v>
      </c>
      <c r="B53" s="42">
        <v>165.22</v>
      </c>
      <c r="C53" s="2">
        <v>16200</v>
      </c>
      <c r="D53" s="1" t="s">
        <v>105</v>
      </c>
      <c r="E53" s="2">
        <v>11356</v>
      </c>
      <c r="F53" s="1" t="s">
        <v>49</v>
      </c>
      <c r="G53" s="1" t="s">
        <v>1</v>
      </c>
      <c r="H53" s="1"/>
      <c r="I53" s="1"/>
    </row>
    <row r="54" spans="1:9" s="8" customFormat="1" x14ac:dyDescent="0.35">
      <c r="A54" s="17" t="s">
        <v>10</v>
      </c>
      <c r="B54" s="42">
        <v>165.23</v>
      </c>
      <c r="C54" s="2">
        <v>16201</v>
      </c>
      <c r="D54" s="1" t="s">
        <v>105</v>
      </c>
      <c r="E54" s="2">
        <v>11356</v>
      </c>
      <c r="F54" s="1" t="s">
        <v>49</v>
      </c>
      <c r="G54" s="1" t="s">
        <v>1</v>
      </c>
      <c r="H54" s="1"/>
      <c r="I54" s="1" t="s">
        <v>133</v>
      </c>
    </row>
    <row r="55" spans="1:9" s="8" customFormat="1" x14ac:dyDescent="0.35">
      <c r="A55" s="17" t="s">
        <v>10</v>
      </c>
      <c r="B55" s="42">
        <v>165.24</v>
      </c>
      <c r="C55" s="2">
        <v>16206</v>
      </c>
      <c r="D55" s="1" t="s">
        <v>28</v>
      </c>
      <c r="E55" s="2">
        <v>11239</v>
      </c>
      <c r="F55" s="1" t="s">
        <v>49</v>
      </c>
      <c r="G55" s="1" t="s">
        <v>1</v>
      </c>
      <c r="H55" s="1"/>
      <c r="I55" s="1" t="s">
        <v>66</v>
      </c>
    </row>
    <row r="56" spans="1:9" s="8" customFormat="1" x14ac:dyDescent="0.35">
      <c r="A56" s="17" t="s">
        <v>10</v>
      </c>
      <c r="B56" s="42">
        <v>165.25</v>
      </c>
      <c r="C56" s="2">
        <v>16041</v>
      </c>
      <c r="D56" s="1" t="s">
        <v>28</v>
      </c>
      <c r="E56" s="2">
        <v>11272</v>
      </c>
      <c r="F56" s="1" t="s">
        <v>49</v>
      </c>
      <c r="G56" s="1" t="s">
        <v>1</v>
      </c>
      <c r="H56" s="1"/>
      <c r="I56" s="1" t="s">
        <v>276</v>
      </c>
    </row>
    <row r="57" spans="1:9" s="8" customFormat="1" x14ac:dyDescent="0.35">
      <c r="A57" s="17" t="s">
        <v>10</v>
      </c>
      <c r="B57" s="42">
        <v>165.26</v>
      </c>
      <c r="C57" s="2">
        <v>16042</v>
      </c>
      <c r="D57" s="1" t="s">
        <v>56</v>
      </c>
      <c r="E57" s="2" t="s">
        <v>236</v>
      </c>
      <c r="F57" s="1" t="s">
        <v>69</v>
      </c>
      <c r="G57" s="1" t="s">
        <v>1</v>
      </c>
      <c r="H57" s="1"/>
      <c r="I57" s="1" t="s">
        <v>275</v>
      </c>
    </row>
    <row r="58" spans="1:9" s="8" customFormat="1" x14ac:dyDescent="0.35">
      <c r="A58" s="17" t="s">
        <v>10</v>
      </c>
      <c r="B58" s="42">
        <v>165.27</v>
      </c>
      <c r="C58" s="2">
        <v>16205</v>
      </c>
      <c r="D58" s="1" t="s">
        <v>56</v>
      </c>
      <c r="E58" s="2" t="s">
        <v>236</v>
      </c>
      <c r="F58" s="1" t="s">
        <v>69</v>
      </c>
      <c r="G58" s="1" t="s">
        <v>1</v>
      </c>
      <c r="H58" s="1"/>
      <c r="I58" s="1" t="s">
        <v>237</v>
      </c>
    </row>
    <row r="59" spans="1:9" s="8" customFormat="1" x14ac:dyDescent="0.35">
      <c r="A59" s="17" t="s">
        <v>10</v>
      </c>
      <c r="B59" s="42">
        <v>165.28</v>
      </c>
      <c r="C59" s="2"/>
      <c r="D59" s="1" t="s">
        <v>28</v>
      </c>
      <c r="E59" s="2">
        <v>11148</v>
      </c>
      <c r="F59" s="1" t="s">
        <v>49</v>
      </c>
      <c r="G59" s="1" t="s">
        <v>1</v>
      </c>
      <c r="H59" s="1"/>
      <c r="I59" s="1" t="s">
        <v>277</v>
      </c>
    </row>
    <row r="60" spans="1:9" s="8" customFormat="1" x14ac:dyDescent="0.35">
      <c r="A60" s="17" t="s">
        <v>10</v>
      </c>
      <c r="B60" s="42">
        <v>165.29</v>
      </c>
      <c r="C60" s="2"/>
      <c r="D60" s="1" t="s">
        <v>28</v>
      </c>
      <c r="E60" s="2">
        <v>11207</v>
      </c>
      <c r="F60" s="1" t="s">
        <v>49</v>
      </c>
      <c r="G60" s="1" t="s">
        <v>1</v>
      </c>
      <c r="H60" s="1"/>
      <c r="I60" s="1" t="s">
        <v>277</v>
      </c>
    </row>
    <row r="61" spans="1:9" s="8" customFormat="1" x14ac:dyDescent="0.35">
      <c r="A61" s="17" t="s">
        <v>10</v>
      </c>
      <c r="B61" s="42">
        <v>165.3</v>
      </c>
      <c r="C61" s="2">
        <v>16216</v>
      </c>
      <c r="D61" s="1" t="s">
        <v>28</v>
      </c>
      <c r="E61" s="2">
        <v>11409</v>
      </c>
      <c r="F61" s="1" t="s">
        <v>49</v>
      </c>
      <c r="G61" s="1" t="s">
        <v>1</v>
      </c>
      <c r="H61" s="1"/>
      <c r="I61" s="1" t="s">
        <v>278</v>
      </c>
    </row>
    <row r="62" spans="1:9" s="8" customFormat="1" x14ac:dyDescent="0.35">
      <c r="A62" s="17" t="s">
        <v>10</v>
      </c>
      <c r="B62" s="42">
        <v>165.31</v>
      </c>
      <c r="C62" s="2">
        <v>16204</v>
      </c>
      <c r="D62" s="1" t="s">
        <v>56</v>
      </c>
      <c r="E62" s="2" t="s">
        <v>238</v>
      </c>
      <c r="F62" s="1" t="s">
        <v>69</v>
      </c>
      <c r="G62" s="1" t="s">
        <v>1</v>
      </c>
      <c r="H62" s="1"/>
      <c r="I62" s="1" t="s">
        <v>237</v>
      </c>
    </row>
    <row r="63" spans="1:9" s="8" customFormat="1" x14ac:dyDescent="0.35">
      <c r="A63" s="17" t="s">
        <v>10</v>
      </c>
      <c r="B63" s="42">
        <v>165.32</v>
      </c>
      <c r="C63" s="2">
        <v>16040</v>
      </c>
      <c r="D63" s="1" t="s">
        <v>70</v>
      </c>
      <c r="E63" s="2" t="s">
        <v>279</v>
      </c>
      <c r="F63" s="1" t="s">
        <v>69</v>
      </c>
      <c r="G63" s="1" t="s">
        <v>1</v>
      </c>
      <c r="H63" s="1"/>
      <c r="I63" s="1" t="s">
        <v>72</v>
      </c>
    </row>
    <row r="64" spans="1:9" s="8" customFormat="1" x14ac:dyDescent="0.35">
      <c r="A64" s="17" t="s">
        <v>10</v>
      </c>
      <c r="B64" s="42">
        <v>165.33</v>
      </c>
      <c r="C64" s="2">
        <v>16219</v>
      </c>
      <c r="D64" s="1" t="s">
        <v>28</v>
      </c>
      <c r="E64" s="2">
        <v>11320</v>
      </c>
      <c r="F64" s="1" t="s">
        <v>183</v>
      </c>
      <c r="G64" s="1" t="s">
        <v>1</v>
      </c>
      <c r="H64" s="1"/>
      <c r="I64" s="1" t="s">
        <v>280</v>
      </c>
    </row>
    <row r="65" spans="1:9" s="8" customFormat="1" x14ac:dyDescent="0.35">
      <c r="A65" s="17" t="s">
        <v>10</v>
      </c>
      <c r="B65" s="42">
        <v>165.34</v>
      </c>
      <c r="C65" s="2">
        <v>16211</v>
      </c>
      <c r="D65" s="1" t="s">
        <v>28</v>
      </c>
      <c r="E65" s="2">
        <v>11257</v>
      </c>
      <c r="F65" s="1" t="s">
        <v>49</v>
      </c>
      <c r="G65" s="1" t="s">
        <v>1</v>
      </c>
      <c r="H65" s="1"/>
      <c r="I65" s="1"/>
    </row>
    <row r="66" spans="1:9" s="8" customFormat="1" x14ac:dyDescent="0.35">
      <c r="A66" s="17" t="s">
        <v>10</v>
      </c>
      <c r="B66" s="42">
        <v>165.35</v>
      </c>
      <c r="C66" s="2">
        <v>16220</v>
      </c>
      <c r="D66" s="1" t="s">
        <v>56</v>
      </c>
      <c r="E66" s="2" t="s">
        <v>240</v>
      </c>
      <c r="F66" s="1" t="s">
        <v>239</v>
      </c>
      <c r="G66" s="1" t="s">
        <v>1</v>
      </c>
      <c r="H66" s="1"/>
      <c r="I66" s="1" t="s">
        <v>241</v>
      </c>
    </row>
    <row r="67" spans="1:9" s="8" customFormat="1" x14ac:dyDescent="0.35">
      <c r="A67" s="17" t="s">
        <v>10</v>
      </c>
      <c r="B67" s="42">
        <v>165.36</v>
      </c>
      <c r="C67" s="2">
        <v>16222</v>
      </c>
      <c r="D67" s="1" t="s">
        <v>56</v>
      </c>
      <c r="E67" s="2" t="s">
        <v>203</v>
      </c>
      <c r="F67" s="1" t="s">
        <v>69</v>
      </c>
      <c r="G67" s="1" t="s">
        <v>1</v>
      </c>
      <c r="H67" s="1"/>
      <c r="I67" s="1" t="s">
        <v>242</v>
      </c>
    </row>
    <row r="68" spans="1:9" s="8" customFormat="1" x14ac:dyDescent="0.35">
      <c r="A68" s="17" t="s">
        <v>10</v>
      </c>
      <c r="B68" s="42">
        <v>165.37</v>
      </c>
      <c r="C68" s="2">
        <v>16223</v>
      </c>
      <c r="D68" s="1" t="s">
        <v>70</v>
      </c>
      <c r="E68" s="2" t="s">
        <v>281</v>
      </c>
      <c r="F68" s="1" t="s">
        <v>69</v>
      </c>
      <c r="G68" s="1" t="s">
        <v>1</v>
      </c>
      <c r="H68" s="1"/>
      <c r="I68" s="1" t="s">
        <v>242</v>
      </c>
    </row>
    <row r="69" spans="1:9" s="8" customFormat="1" x14ac:dyDescent="0.35">
      <c r="A69" s="17" t="s">
        <v>10</v>
      </c>
      <c r="B69" s="42">
        <v>165.38</v>
      </c>
      <c r="C69" s="2">
        <v>16224</v>
      </c>
      <c r="D69" s="1" t="s">
        <v>282</v>
      </c>
      <c r="E69" s="2" t="s">
        <v>283</v>
      </c>
      <c r="F69" s="1" t="s">
        <v>69</v>
      </c>
      <c r="G69" s="1" t="s">
        <v>1</v>
      </c>
      <c r="H69" s="1"/>
      <c r="I69" s="1" t="s">
        <v>242</v>
      </c>
    </row>
    <row r="70" spans="1:9" s="8" customFormat="1" x14ac:dyDescent="0.35">
      <c r="A70" s="17" t="s">
        <v>10</v>
      </c>
      <c r="B70" s="42">
        <v>165.39</v>
      </c>
      <c r="C70" s="2">
        <v>16227</v>
      </c>
      <c r="D70" s="1" t="s">
        <v>28</v>
      </c>
      <c r="E70" s="2">
        <v>11239</v>
      </c>
      <c r="F70" s="1" t="s">
        <v>49</v>
      </c>
      <c r="G70" s="1" t="s">
        <v>1</v>
      </c>
      <c r="H70" s="1"/>
      <c r="I70" s="1" t="s">
        <v>284</v>
      </c>
    </row>
    <row r="71" spans="1:9" s="8" customFormat="1" x14ac:dyDescent="0.35">
      <c r="A71" s="17" t="s">
        <v>10</v>
      </c>
      <c r="B71" s="42">
        <v>165.4</v>
      </c>
      <c r="C71" s="2">
        <v>16056</v>
      </c>
      <c r="D71" s="1" t="s">
        <v>56</v>
      </c>
      <c r="E71" s="2" t="s">
        <v>30</v>
      </c>
      <c r="F71" s="1" t="s">
        <v>243</v>
      </c>
      <c r="G71" s="1" t="s">
        <v>1</v>
      </c>
      <c r="H71" s="1"/>
      <c r="I71" s="1" t="s">
        <v>244</v>
      </c>
    </row>
    <row r="72" spans="1:9" s="8" customFormat="1" x14ac:dyDescent="0.35">
      <c r="A72" s="17" t="s">
        <v>10</v>
      </c>
      <c r="B72" s="42">
        <v>165.41</v>
      </c>
      <c r="C72" s="2">
        <v>16228</v>
      </c>
      <c r="D72" s="1" t="s">
        <v>56</v>
      </c>
      <c r="E72" s="2" t="s">
        <v>101</v>
      </c>
      <c r="F72" s="1" t="s">
        <v>49</v>
      </c>
      <c r="G72" s="1" t="s">
        <v>1</v>
      </c>
      <c r="H72" s="1"/>
      <c r="I72" s="1" t="s">
        <v>102</v>
      </c>
    </row>
    <row r="73" spans="1:9" s="8" customFormat="1" x14ac:dyDescent="0.35">
      <c r="A73" s="17" t="s">
        <v>10</v>
      </c>
      <c r="B73" s="42">
        <v>165.42</v>
      </c>
      <c r="C73" s="2" t="s">
        <v>245</v>
      </c>
      <c r="D73" s="1" t="s">
        <v>56</v>
      </c>
      <c r="E73" s="2" t="s">
        <v>177</v>
      </c>
      <c r="F73" s="1" t="s">
        <v>49</v>
      </c>
      <c r="G73" s="1" t="s">
        <v>1</v>
      </c>
      <c r="H73" s="1"/>
      <c r="I73" s="1" t="s">
        <v>102</v>
      </c>
    </row>
    <row r="74" spans="1:9" s="8" customFormat="1" x14ac:dyDescent="0.35">
      <c r="A74" s="17" t="s">
        <v>10</v>
      </c>
      <c r="B74" s="42">
        <v>165.43</v>
      </c>
      <c r="C74" s="2">
        <v>16231</v>
      </c>
      <c r="D74" s="1" t="s">
        <v>56</v>
      </c>
      <c r="E74" s="2" t="s">
        <v>246</v>
      </c>
      <c r="F74" s="1" t="s">
        <v>49</v>
      </c>
      <c r="G74" s="1" t="s">
        <v>1</v>
      </c>
      <c r="H74" s="1"/>
      <c r="I74" s="1" t="s">
        <v>102</v>
      </c>
    </row>
    <row r="75" spans="1:9" s="8" customFormat="1" x14ac:dyDescent="0.35">
      <c r="A75" s="17" t="s">
        <v>10</v>
      </c>
      <c r="B75" s="42">
        <v>165.44</v>
      </c>
      <c r="C75" s="2" t="s">
        <v>247</v>
      </c>
      <c r="D75" s="1" t="s">
        <v>56</v>
      </c>
      <c r="E75" s="2" t="s">
        <v>112</v>
      </c>
      <c r="F75" s="1" t="s">
        <v>36</v>
      </c>
      <c r="G75" s="1" t="s">
        <v>1</v>
      </c>
      <c r="H75" s="1"/>
      <c r="I75" s="1" t="s">
        <v>248</v>
      </c>
    </row>
    <row r="76" spans="1:9" s="8" customFormat="1" x14ac:dyDescent="0.35">
      <c r="A76" s="17" t="s">
        <v>10</v>
      </c>
      <c r="B76" s="42">
        <v>165.91</v>
      </c>
      <c r="C76" s="2">
        <v>16038</v>
      </c>
      <c r="D76" s="1" t="s">
        <v>28</v>
      </c>
      <c r="E76" s="2">
        <v>11181</v>
      </c>
      <c r="F76" s="1" t="s">
        <v>128</v>
      </c>
      <c r="G76" s="1" t="s">
        <v>1</v>
      </c>
      <c r="H76" s="1"/>
      <c r="I76" s="1" t="s">
        <v>130</v>
      </c>
    </row>
    <row r="77" spans="1:9" s="8" customFormat="1" x14ac:dyDescent="0.35">
      <c r="A77" s="17" t="s">
        <v>10</v>
      </c>
      <c r="B77" s="42">
        <v>165.92</v>
      </c>
      <c r="C77" s="2">
        <v>16038</v>
      </c>
      <c r="D77" s="1" t="s">
        <v>28</v>
      </c>
      <c r="E77" s="2">
        <v>11181</v>
      </c>
      <c r="F77" s="1" t="s">
        <v>128</v>
      </c>
      <c r="G77" s="1" t="s">
        <v>1</v>
      </c>
      <c r="H77" s="1"/>
      <c r="I77" s="1" t="s">
        <v>130</v>
      </c>
    </row>
    <row r="78" spans="1:9" s="8" customFormat="1" x14ac:dyDescent="0.35">
      <c r="A78" s="17" t="s">
        <v>10</v>
      </c>
      <c r="B78" s="42">
        <v>165.93</v>
      </c>
      <c r="C78" s="2"/>
      <c r="D78" s="1" t="s">
        <v>70</v>
      </c>
      <c r="E78" s="2" t="s">
        <v>88</v>
      </c>
      <c r="F78" s="1" t="s">
        <v>285</v>
      </c>
      <c r="G78" s="1" t="s">
        <v>1</v>
      </c>
      <c r="H78" s="1"/>
      <c r="I78" s="1" t="s">
        <v>288</v>
      </c>
    </row>
    <row r="79" spans="1:9" s="8" customFormat="1" x14ac:dyDescent="0.35">
      <c r="A79" s="17" t="s">
        <v>10</v>
      </c>
      <c r="B79" s="42">
        <v>165.94</v>
      </c>
      <c r="C79" s="2"/>
      <c r="D79" s="1" t="s">
        <v>70</v>
      </c>
      <c r="E79" s="2" t="s">
        <v>273</v>
      </c>
      <c r="F79" s="1" t="s">
        <v>286</v>
      </c>
      <c r="G79" s="1" t="s">
        <v>1</v>
      </c>
      <c r="H79" s="1"/>
      <c r="I79" s="1" t="s">
        <v>288</v>
      </c>
    </row>
    <row r="80" spans="1:9" s="8" customFormat="1" x14ac:dyDescent="0.35">
      <c r="A80" s="17" t="s">
        <v>10</v>
      </c>
      <c r="B80" s="42">
        <v>165.95</v>
      </c>
      <c r="C80" s="2"/>
      <c r="D80" s="1" t="s">
        <v>70</v>
      </c>
      <c r="E80" s="2" t="s">
        <v>273</v>
      </c>
      <c r="F80" s="1" t="s">
        <v>287</v>
      </c>
      <c r="G80" s="1" t="s">
        <v>1</v>
      </c>
      <c r="H80" s="1"/>
      <c r="I80" s="1" t="s">
        <v>288</v>
      </c>
    </row>
    <row r="81" spans="1:9" s="8" customFormat="1" x14ac:dyDescent="0.35">
      <c r="A81" s="17" t="s">
        <v>10</v>
      </c>
      <c r="B81" s="42">
        <v>165.96</v>
      </c>
      <c r="C81" s="2"/>
      <c r="D81" s="1" t="s">
        <v>70</v>
      </c>
      <c r="E81" s="2" t="s">
        <v>273</v>
      </c>
      <c r="F81" s="1" t="s">
        <v>286</v>
      </c>
      <c r="G81" s="1" t="s">
        <v>1</v>
      </c>
      <c r="H81" s="1"/>
      <c r="I81" s="1" t="s">
        <v>288</v>
      </c>
    </row>
    <row r="82" spans="1:9" s="8" customFormat="1" x14ac:dyDescent="0.35">
      <c r="A82" s="17" t="s">
        <v>10</v>
      </c>
      <c r="B82" s="42">
        <v>165.97</v>
      </c>
      <c r="C82" s="2"/>
      <c r="D82" s="1" t="s">
        <v>70</v>
      </c>
      <c r="E82" s="2" t="s">
        <v>273</v>
      </c>
      <c r="F82" s="1" t="s">
        <v>289</v>
      </c>
      <c r="G82" s="1" t="s">
        <v>1</v>
      </c>
      <c r="H82" s="1"/>
      <c r="I82" s="1" t="s">
        <v>288</v>
      </c>
    </row>
    <row r="83" spans="1:9" s="8" customFormat="1" x14ac:dyDescent="0.35">
      <c r="A83" s="17" t="s">
        <v>10</v>
      </c>
      <c r="B83" s="42">
        <v>165.98</v>
      </c>
      <c r="C83" s="2"/>
      <c r="D83" s="1" t="s">
        <v>56</v>
      </c>
      <c r="E83" s="2" t="s">
        <v>30</v>
      </c>
      <c r="F83" s="1" t="s">
        <v>249</v>
      </c>
      <c r="G83" s="1" t="s">
        <v>1</v>
      </c>
      <c r="H83" s="1"/>
      <c r="I83" s="46" t="s">
        <v>250</v>
      </c>
    </row>
    <row r="84" spans="1:9" s="8" customFormat="1" x14ac:dyDescent="0.35">
      <c r="A84" s="17" t="s">
        <v>10</v>
      </c>
      <c r="B84" s="42">
        <v>167.01</v>
      </c>
      <c r="C84" s="2"/>
      <c r="D84" s="1" t="s">
        <v>28</v>
      </c>
      <c r="E84" s="2">
        <v>11372</v>
      </c>
      <c r="F84" s="1" t="s">
        <v>29</v>
      </c>
      <c r="G84" s="1" t="s">
        <v>1</v>
      </c>
      <c r="H84" s="1"/>
      <c r="I84" s="1" t="s">
        <v>39</v>
      </c>
    </row>
    <row r="85" spans="1:9" s="8" customFormat="1" x14ac:dyDescent="0.35">
      <c r="A85" s="17" t="s">
        <v>10</v>
      </c>
      <c r="B85" s="42">
        <v>167.02</v>
      </c>
      <c r="C85" s="2"/>
      <c r="D85" s="1" t="s">
        <v>28</v>
      </c>
      <c r="E85" s="2">
        <v>11376</v>
      </c>
      <c r="F85" s="1" t="s">
        <v>29</v>
      </c>
      <c r="G85" s="1" t="s">
        <v>1</v>
      </c>
      <c r="H85" s="1"/>
      <c r="I85" s="1" t="s">
        <v>39</v>
      </c>
    </row>
    <row r="86" spans="1:9" s="8" customFormat="1" x14ac:dyDescent="0.35">
      <c r="A86" s="17" t="s">
        <v>10</v>
      </c>
      <c r="B86" s="42">
        <v>167.03</v>
      </c>
      <c r="C86" s="2"/>
      <c r="D86" s="1" t="s">
        <v>28</v>
      </c>
      <c r="E86" s="2">
        <v>11374</v>
      </c>
      <c r="F86" s="1" t="s">
        <v>29</v>
      </c>
      <c r="G86" s="1" t="s">
        <v>1</v>
      </c>
      <c r="H86" s="1"/>
      <c r="I86" s="1" t="s">
        <v>39</v>
      </c>
    </row>
    <row r="87" spans="1:9" s="8" customFormat="1" x14ac:dyDescent="0.35">
      <c r="A87" s="17" t="s">
        <v>10</v>
      </c>
      <c r="B87" s="42">
        <v>167.04</v>
      </c>
      <c r="C87" s="2"/>
      <c r="D87" s="1" t="s">
        <v>28</v>
      </c>
      <c r="E87" s="2">
        <v>11321</v>
      </c>
      <c r="F87" s="1" t="s">
        <v>29</v>
      </c>
      <c r="G87" s="1" t="s">
        <v>1</v>
      </c>
      <c r="H87" s="1"/>
      <c r="I87" s="1" t="s">
        <v>39</v>
      </c>
    </row>
    <row r="88" spans="1:9" s="8" customFormat="1" x14ac:dyDescent="0.35">
      <c r="A88" s="17" t="s">
        <v>10</v>
      </c>
      <c r="B88" s="42">
        <v>167.05</v>
      </c>
      <c r="C88" s="2"/>
      <c r="D88" s="1" t="s">
        <v>105</v>
      </c>
      <c r="E88" s="2">
        <v>11364</v>
      </c>
      <c r="F88" s="1" t="s">
        <v>29</v>
      </c>
      <c r="G88" s="1" t="s">
        <v>1</v>
      </c>
      <c r="H88" s="1"/>
      <c r="I88" s="1"/>
    </row>
    <row r="89" spans="1:9" s="8" customFormat="1" x14ac:dyDescent="0.35">
      <c r="A89" s="17" t="s">
        <v>10</v>
      </c>
      <c r="B89" s="42">
        <v>167.06</v>
      </c>
      <c r="C89" s="2"/>
      <c r="D89" s="1" t="s">
        <v>28</v>
      </c>
      <c r="E89" s="2">
        <v>11220</v>
      </c>
      <c r="F89" s="1" t="s">
        <v>29</v>
      </c>
      <c r="G89" s="1" t="s">
        <v>1</v>
      </c>
      <c r="H89" s="1"/>
      <c r="I89" s="1" t="s">
        <v>39</v>
      </c>
    </row>
    <row r="90" spans="1:9" s="8" customFormat="1" x14ac:dyDescent="0.35">
      <c r="A90" s="17" t="s">
        <v>10</v>
      </c>
      <c r="B90" s="42">
        <v>167.07</v>
      </c>
      <c r="C90" s="2">
        <v>16028</v>
      </c>
      <c r="D90" s="1" t="s">
        <v>28</v>
      </c>
      <c r="E90" s="2">
        <v>11158</v>
      </c>
      <c r="F90" s="1" t="s">
        <v>29</v>
      </c>
      <c r="G90" s="1" t="s">
        <v>1</v>
      </c>
      <c r="H90" s="1"/>
      <c r="I90" s="1" t="s">
        <v>39</v>
      </c>
    </row>
    <row r="91" spans="1:9" s="8" customFormat="1" x14ac:dyDescent="0.35">
      <c r="A91" s="17" t="s">
        <v>10</v>
      </c>
      <c r="B91" s="42">
        <v>167.08</v>
      </c>
      <c r="C91" s="2">
        <v>16011</v>
      </c>
      <c r="D91" s="1" t="s">
        <v>28</v>
      </c>
      <c r="E91" s="2">
        <v>11347</v>
      </c>
      <c r="F91" s="1" t="s">
        <v>29</v>
      </c>
      <c r="G91" s="1" t="s">
        <v>1</v>
      </c>
      <c r="H91" s="1"/>
      <c r="I91" s="1" t="s">
        <v>39</v>
      </c>
    </row>
    <row r="92" spans="1:9" s="8" customFormat="1" x14ac:dyDescent="0.35">
      <c r="A92" s="17" t="s">
        <v>10</v>
      </c>
      <c r="B92" s="42">
        <v>167.09</v>
      </c>
      <c r="C92" s="2">
        <v>16039</v>
      </c>
      <c r="D92" s="1" t="s">
        <v>28</v>
      </c>
      <c r="E92" s="2">
        <v>11344</v>
      </c>
      <c r="F92" s="1" t="s">
        <v>29</v>
      </c>
      <c r="G92" s="1" t="s">
        <v>1</v>
      </c>
      <c r="H92" s="1"/>
      <c r="I92" s="1" t="s">
        <v>39</v>
      </c>
    </row>
    <row r="93" spans="1:9" s="8" customFormat="1" x14ac:dyDescent="0.35">
      <c r="A93" s="17" t="s">
        <v>10</v>
      </c>
      <c r="B93" s="42">
        <v>167.1</v>
      </c>
      <c r="C93" s="2">
        <v>16202</v>
      </c>
      <c r="D93" s="1" t="s">
        <v>28</v>
      </c>
      <c r="E93" s="2">
        <v>11159</v>
      </c>
      <c r="F93" s="1" t="s">
        <v>29</v>
      </c>
      <c r="G93" s="1" t="s">
        <v>1</v>
      </c>
      <c r="H93" s="1"/>
      <c r="I93" s="1" t="s">
        <v>39</v>
      </c>
    </row>
    <row r="94" spans="1:9" s="8" customFormat="1" x14ac:dyDescent="0.35">
      <c r="A94" s="17" t="s">
        <v>10</v>
      </c>
      <c r="B94" s="42">
        <v>167.11</v>
      </c>
      <c r="C94" s="2">
        <v>16203</v>
      </c>
      <c r="D94" s="1" t="s">
        <v>28</v>
      </c>
      <c r="E94" s="2">
        <v>11159</v>
      </c>
      <c r="F94" s="1" t="s">
        <v>29</v>
      </c>
      <c r="G94" s="1" t="s">
        <v>1</v>
      </c>
      <c r="H94" s="1"/>
      <c r="I94" s="1" t="s">
        <v>298</v>
      </c>
    </row>
    <row r="95" spans="1:9" s="8" customFormat="1" x14ac:dyDescent="0.35">
      <c r="A95" s="17" t="s">
        <v>10</v>
      </c>
      <c r="B95" s="42">
        <v>167.12</v>
      </c>
      <c r="C95" s="2">
        <v>16210</v>
      </c>
      <c r="D95" s="1" t="s">
        <v>28</v>
      </c>
      <c r="E95" s="2">
        <v>11330</v>
      </c>
      <c r="F95" s="1" t="s">
        <v>29</v>
      </c>
      <c r="G95" s="1" t="s">
        <v>1</v>
      </c>
      <c r="H95" s="1"/>
      <c r="I95" s="1" t="s">
        <v>297</v>
      </c>
    </row>
    <row r="96" spans="1:9" s="8" customFormat="1" x14ac:dyDescent="0.35">
      <c r="A96" s="17" t="s">
        <v>10</v>
      </c>
      <c r="B96" s="42">
        <v>167.13</v>
      </c>
      <c r="C96" s="2">
        <v>16059</v>
      </c>
      <c r="D96" s="1" t="s">
        <v>28</v>
      </c>
      <c r="E96" s="2">
        <v>11330</v>
      </c>
      <c r="F96" s="1" t="s">
        <v>29</v>
      </c>
      <c r="G96" s="1" t="s">
        <v>1</v>
      </c>
      <c r="H96" s="1"/>
      <c r="I96" s="1" t="s">
        <v>294</v>
      </c>
    </row>
    <row r="97" spans="1:9" s="8" customFormat="1" x14ac:dyDescent="0.35">
      <c r="A97" s="17" t="s">
        <v>10</v>
      </c>
      <c r="B97" s="42">
        <v>167.14</v>
      </c>
      <c r="C97" s="2" t="s">
        <v>295</v>
      </c>
      <c r="D97" s="1" t="s">
        <v>28</v>
      </c>
      <c r="E97" s="2">
        <v>11330</v>
      </c>
      <c r="F97" s="1" t="s">
        <v>29</v>
      </c>
      <c r="G97" s="1" t="s">
        <v>1</v>
      </c>
      <c r="H97" s="1"/>
      <c r="I97" s="1" t="s">
        <v>293</v>
      </c>
    </row>
    <row r="98" spans="1:9" s="8" customFormat="1" x14ac:dyDescent="0.35">
      <c r="A98" s="17" t="s">
        <v>10</v>
      </c>
      <c r="B98" s="42">
        <v>167.15</v>
      </c>
      <c r="C98" s="2" t="s">
        <v>296</v>
      </c>
      <c r="D98" s="1" t="s">
        <v>28</v>
      </c>
      <c r="E98" s="2">
        <v>11330</v>
      </c>
      <c r="F98" s="1" t="s">
        <v>29</v>
      </c>
      <c r="G98" s="1" t="s">
        <v>1</v>
      </c>
      <c r="H98" s="1"/>
      <c r="I98" s="1" t="s">
        <v>292</v>
      </c>
    </row>
    <row r="99" spans="1:9" s="8" customFormat="1" x14ac:dyDescent="0.35">
      <c r="A99" s="17" t="s">
        <v>10</v>
      </c>
      <c r="B99" s="42">
        <v>167.16</v>
      </c>
      <c r="C99" s="2">
        <v>16150</v>
      </c>
      <c r="D99" s="1" t="s">
        <v>28</v>
      </c>
      <c r="E99" s="2">
        <v>11330</v>
      </c>
      <c r="F99" s="1" t="s">
        <v>29</v>
      </c>
      <c r="G99" s="1" t="s">
        <v>1</v>
      </c>
      <c r="H99" s="1"/>
      <c r="I99" s="1" t="s">
        <v>291</v>
      </c>
    </row>
    <row r="100" spans="1:9" s="8" customFormat="1" x14ac:dyDescent="0.35">
      <c r="A100" s="17" t="s">
        <v>10</v>
      </c>
      <c r="B100" s="42">
        <v>167.17</v>
      </c>
      <c r="C100" s="2">
        <v>16213</v>
      </c>
      <c r="D100" s="1" t="s">
        <v>28</v>
      </c>
      <c r="E100" s="2">
        <v>11309</v>
      </c>
      <c r="F100" s="1" t="s">
        <v>29</v>
      </c>
      <c r="G100" s="1" t="s">
        <v>1</v>
      </c>
      <c r="H100" s="1"/>
      <c r="I100" s="1"/>
    </row>
    <row r="101" spans="1:9" s="8" customFormat="1" x14ac:dyDescent="0.35">
      <c r="A101" s="17" t="s">
        <v>10</v>
      </c>
      <c r="B101" s="42">
        <v>167.99</v>
      </c>
      <c r="C101" s="2"/>
      <c r="D101" s="1" t="s">
        <v>28</v>
      </c>
      <c r="E101" s="2">
        <v>11236</v>
      </c>
      <c r="F101" s="1" t="s">
        <v>29</v>
      </c>
      <c r="G101" s="1" t="s">
        <v>1</v>
      </c>
      <c r="H101" s="1"/>
      <c r="I101" s="1" t="s">
        <v>39</v>
      </c>
    </row>
    <row r="102" spans="1:9" s="8" customFormat="1" x14ac:dyDescent="0.35">
      <c r="A102" s="17" t="s">
        <v>10</v>
      </c>
      <c r="B102" s="42">
        <v>172.01</v>
      </c>
      <c r="C102" s="2"/>
      <c r="D102" s="1" t="s">
        <v>105</v>
      </c>
      <c r="E102" s="2">
        <v>11113</v>
      </c>
      <c r="F102" s="1" t="s">
        <v>49</v>
      </c>
      <c r="G102" s="1" t="s">
        <v>1</v>
      </c>
      <c r="H102" s="1"/>
      <c r="I102" s="1"/>
    </row>
    <row r="103" spans="1:9" s="8" customFormat="1" x14ac:dyDescent="0.35">
      <c r="A103" s="17" t="s">
        <v>10</v>
      </c>
      <c r="B103" s="42">
        <v>176.01</v>
      </c>
      <c r="C103" s="2"/>
      <c r="D103" s="1" t="s">
        <v>28</v>
      </c>
      <c r="E103" s="2">
        <v>21</v>
      </c>
      <c r="F103" s="1" t="s">
        <v>251</v>
      </c>
      <c r="G103" s="1" t="s">
        <v>1</v>
      </c>
      <c r="H103" s="1"/>
      <c r="I103" s="1" t="s">
        <v>142</v>
      </c>
    </row>
    <row r="104" spans="1:9" s="8" customFormat="1" x14ac:dyDescent="0.35">
      <c r="A104" s="17" t="s">
        <v>10</v>
      </c>
      <c r="B104" s="42">
        <v>176.02</v>
      </c>
      <c r="C104" s="2"/>
      <c r="D104" s="1" t="s">
        <v>28</v>
      </c>
      <c r="E104" s="2">
        <v>21</v>
      </c>
      <c r="F104" s="1" t="s">
        <v>251</v>
      </c>
      <c r="G104" s="1" t="s">
        <v>1</v>
      </c>
      <c r="H104" s="1"/>
      <c r="I104" s="1" t="s">
        <v>142</v>
      </c>
    </row>
    <row r="105" spans="1:9" s="8" customFormat="1" x14ac:dyDescent="0.35">
      <c r="A105" s="17" t="s">
        <v>10</v>
      </c>
      <c r="B105" s="42">
        <v>176.99</v>
      </c>
      <c r="C105" s="2"/>
      <c r="D105" s="1" t="s">
        <v>28</v>
      </c>
      <c r="E105" s="2">
        <v>21</v>
      </c>
      <c r="F105" s="1" t="s">
        <v>251</v>
      </c>
      <c r="G105" s="1" t="s">
        <v>1</v>
      </c>
      <c r="H105" s="1"/>
      <c r="I105" s="1" t="s">
        <v>252</v>
      </c>
    </row>
    <row r="106" spans="1:9" s="8" customFormat="1" x14ac:dyDescent="0.35">
      <c r="A106" s="17" t="s">
        <v>10</v>
      </c>
      <c r="B106" s="42">
        <v>194.01</v>
      </c>
      <c r="C106" s="2">
        <v>16019</v>
      </c>
      <c r="D106" s="1" t="s">
        <v>108</v>
      </c>
      <c r="E106" s="2" t="s">
        <v>332</v>
      </c>
      <c r="F106" s="1" t="s">
        <v>331</v>
      </c>
      <c r="G106" s="1" t="s">
        <v>1</v>
      </c>
      <c r="H106" s="1"/>
      <c r="I106" s="1" t="s">
        <v>333</v>
      </c>
    </row>
    <row r="107" spans="1:9" s="8" customFormat="1" x14ac:dyDescent="0.35">
      <c r="A107" s="17" t="s">
        <v>10</v>
      </c>
      <c r="B107" s="42">
        <v>194.02</v>
      </c>
      <c r="C107" s="2">
        <v>16020</v>
      </c>
      <c r="D107" s="1" t="s">
        <v>108</v>
      </c>
      <c r="E107" s="2" t="s">
        <v>338</v>
      </c>
      <c r="F107" s="1" t="s">
        <v>331</v>
      </c>
      <c r="G107" s="1" t="s">
        <v>1</v>
      </c>
      <c r="H107" s="1"/>
      <c r="I107" s="1" t="s">
        <v>260</v>
      </c>
    </row>
    <row r="108" spans="1:9" s="8" customFormat="1" x14ac:dyDescent="0.35">
      <c r="A108" s="17" t="s">
        <v>10</v>
      </c>
      <c r="B108" s="42">
        <v>194.03</v>
      </c>
      <c r="C108" s="2">
        <v>16021</v>
      </c>
      <c r="D108" s="1" t="s">
        <v>108</v>
      </c>
      <c r="E108" s="2" t="s">
        <v>332</v>
      </c>
      <c r="F108" s="1" t="s">
        <v>331</v>
      </c>
      <c r="G108" s="1" t="s">
        <v>1</v>
      </c>
      <c r="H108" s="1"/>
      <c r="I108" s="1" t="s">
        <v>349</v>
      </c>
    </row>
    <row r="109" spans="1:9" s="8" customFormat="1" x14ac:dyDescent="0.35">
      <c r="A109" s="17" t="s">
        <v>10</v>
      </c>
      <c r="B109" s="42">
        <v>194.04</v>
      </c>
      <c r="C109" s="2"/>
      <c r="D109" s="1" t="s">
        <v>108</v>
      </c>
      <c r="E109" s="2" t="s">
        <v>332</v>
      </c>
      <c r="F109" s="1" t="s">
        <v>331</v>
      </c>
      <c r="G109" s="1" t="s">
        <v>1</v>
      </c>
      <c r="H109" s="1"/>
      <c r="I109" s="1" t="s">
        <v>260</v>
      </c>
    </row>
    <row r="110" spans="1:9" s="8" customFormat="1" x14ac:dyDescent="0.35">
      <c r="A110" s="17" t="s">
        <v>10</v>
      </c>
      <c r="B110" s="42">
        <v>194.05</v>
      </c>
      <c r="C110" s="2">
        <v>16022</v>
      </c>
      <c r="D110" s="1" t="s">
        <v>108</v>
      </c>
      <c r="E110" s="2" t="s">
        <v>338</v>
      </c>
      <c r="F110" s="1" t="s">
        <v>331</v>
      </c>
      <c r="G110" s="1" t="s">
        <v>1</v>
      </c>
      <c r="H110" s="1"/>
      <c r="I110" s="1" t="s">
        <v>348</v>
      </c>
    </row>
    <row r="111" spans="1:9" s="8" customFormat="1" x14ac:dyDescent="0.35">
      <c r="A111" s="17" t="s">
        <v>10</v>
      </c>
      <c r="B111" s="42">
        <v>194.06</v>
      </c>
      <c r="C111" s="2">
        <v>16025</v>
      </c>
      <c r="D111" s="1" t="s">
        <v>108</v>
      </c>
      <c r="E111" s="2" t="s">
        <v>107</v>
      </c>
      <c r="F111" s="1" t="s">
        <v>331</v>
      </c>
      <c r="G111" s="1" t="s">
        <v>1</v>
      </c>
      <c r="H111" s="1"/>
      <c r="I111" s="1" t="s">
        <v>347</v>
      </c>
    </row>
    <row r="112" spans="1:9" s="8" customFormat="1" x14ac:dyDescent="0.35">
      <c r="A112" s="17" t="s">
        <v>10</v>
      </c>
      <c r="B112" s="42">
        <v>194.07</v>
      </c>
      <c r="C112" s="2">
        <v>16023</v>
      </c>
      <c r="D112" s="1" t="s">
        <v>108</v>
      </c>
      <c r="E112" s="2" t="s">
        <v>337</v>
      </c>
      <c r="F112" s="1" t="s">
        <v>331</v>
      </c>
      <c r="G112" s="1" t="s">
        <v>1</v>
      </c>
      <c r="H112" s="1"/>
      <c r="I112" s="1" t="s">
        <v>346</v>
      </c>
    </row>
    <row r="113" spans="1:9" s="8" customFormat="1" x14ac:dyDescent="0.35">
      <c r="A113" s="17" t="s">
        <v>10</v>
      </c>
      <c r="B113" s="42">
        <v>194.08</v>
      </c>
      <c r="C113" s="2">
        <v>16026</v>
      </c>
      <c r="D113" s="1" t="s">
        <v>108</v>
      </c>
      <c r="E113" s="2" t="s">
        <v>337</v>
      </c>
      <c r="F113" s="1" t="s">
        <v>36</v>
      </c>
      <c r="G113" s="1" t="s">
        <v>1</v>
      </c>
      <c r="H113" s="1"/>
      <c r="I113" s="1" t="s">
        <v>345</v>
      </c>
    </row>
    <row r="114" spans="1:9" s="8" customFormat="1" x14ac:dyDescent="0.35">
      <c r="A114" s="17" t="s">
        <v>10</v>
      </c>
      <c r="B114" s="42">
        <v>194.09</v>
      </c>
      <c r="C114" s="2">
        <v>16027</v>
      </c>
      <c r="D114" s="1" t="s">
        <v>108</v>
      </c>
      <c r="E114" s="2" t="s">
        <v>335</v>
      </c>
      <c r="F114" s="1" t="s">
        <v>331</v>
      </c>
      <c r="G114" s="1" t="s">
        <v>1</v>
      </c>
      <c r="H114" s="1"/>
      <c r="I114" s="1" t="s">
        <v>344</v>
      </c>
    </row>
    <row r="115" spans="1:9" s="8" customFormat="1" x14ac:dyDescent="0.35">
      <c r="A115" s="17" t="s">
        <v>10</v>
      </c>
      <c r="B115" s="42">
        <v>194.09</v>
      </c>
      <c r="C115" s="2">
        <v>16027</v>
      </c>
      <c r="D115" s="1" t="s">
        <v>108</v>
      </c>
      <c r="E115" s="2" t="s">
        <v>337</v>
      </c>
      <c r="F115" s="1" t="s">
        <v>331</v>
      </c>
      <c r="G115" s="1" t="s">
        <v>1</v>
      </c>
      <c r="H115" s="1"/>
      <c r="I115" s="1" t="s">
        <v>343</v>
      </c>
    </row>
    <row r="116" spans="1:9" s="8" customFormat="1" x14ac:dyDescent="0.35">
      <c r="A116" s="17" t="s">
        <v>10</v>
      </c>
      <c r="B116" s="42">
        <v>194.1</v>
      </c>
      <c r="C116" s="2">
        <v>16027</v>
      </c>
      <c r="D116" s="1" t="s">
        <v>108</v>
      </c>
      <c r="E116" s="2" t="s">
        <v>335</v>
      </c>
      <c r="F116" s="1" t="s">
        <v>36</v>
      </c>
      <c r="G116" s="1" t="s">
        <v>1</v>
      </c>
      <c r="H116" s="1"/>
      <c r="I116" s="1" t="s">
        <v>342</v>
      </c>
    </row>
    <row r="117" spans="1:9" s="8" customFormat="1" x14ac:dyDescent="0.35">
      <c r="A117" s="17" t="s">
        <v>10</v>
      </c>
      <c r="B117" s="42">
        <v>194.11</v>
      </c>
      <c r="C117" s="2">
        <v>16029</v>
      </c>
      <c r="D117" s="1" t="s">
        <v>108</v>
      </c>
      <c r="E117" s="2" t="s">
        <v>107</v>
      </c>
      <c r="F117" s="1" t="s">
        <v>49</v>
      </c>
      <c r="G117" s="1" t="s">
        <v>1</v>
      </c>
      <c r="H117" s="1"/>
      <c r="I117" s="1" t="s">
        <v>341</v>
      </c>
    </row>
    <row r="118" spans="1:9" s="8" customFormat="1" x14ac:dyDescent="0.35">
      <c r="A118" s="17" t="s">
        <v>10</v>
      </c>
      <c r="B118" s="42">
        <v>194.12</v>
      </c>
      <c r="C118" s="2">
        <v>16030</v>
      </c>
      <c r="D118" s="1" t="s">
        <v>28</v>
      </c>
      <c r="E118" s="2">
        <v>11172</v>
      </c>
      <c r="F118" s="1" t="s">
        <v>49</v>
      </c>
      <c r="G118" s="1" t="s">
        <v>1</v>
      </c>
      <c r="H118" s="1"/>
      <c r="I118" s="1" t="s">
        <v>340</v>
      </c>
    </row>
    <row r="119" spans="1:9" s="8" customFormat="1" x14ac:dyDescent="0.35">
      <c r="A119" s="17" t="s">
        <v>10</v>
      </c>
      <c r="B119" s="42">
        <v>194.13</v>
      </c>
      <c r="C119" s="2">
        <v>16044</v>
      </c>
      <c r="D119" s="1" t="s">
        <v>108</v>
      </c>
      <c r="E119" s="2" t="s">
        <v>107</v>
      </c>
      <c r="F119" s="1" t="s">
        <v>49</v>
      </c>
      <c r="G119" s="1" t="s">
        <v>1</v>
      </c>
      <c r="H119" s="1"/>
      <c r="I119" s="1" t="s">
        <v>109</v>
      </c>
    </row>
    <row r="120" spans="1:9" s="8" customFormat="1" x14ac:dyDescent="0.35">
      <c r="A120" s="17" t="s">
        <v>10</v>
      </c>
      <c r="B120" s="42">
        <v>194.14</v>
      </c>
      <c r="C120" s="2">
        <v>16212</v>
      </c>
      <c r="D120" s="1" t="s">
        <v>108</v>
      </c>
      <c r="E120" s="2" t="s">
        <v>332</v>
      </c>
      <c r="F120" s="1" t="s">
        <v>49</v>
      </c>
      <c r="G120" s="1" t="s">
        <v>1</v>
      </c>
      <c r="H120" s="1"/>
      <c r="I120" s="1" t="s">
        <v>339</v>
      </c>
    </row>
    <row r="121" spans="1:9" s="8" customFormat="1" x14ac:dyDescent="0.35">
      <c r="A121" s="17" t="s">
        <v>10</v>
      </c>
      <c r="B121" s="42">
        <v>194.15</v>
      </c>
      <c r="C121" s="2">
        <v>16226</v>
      </c>
      <c r="D121" s="1" t="s">
        <v>108</v>
      </c>
      <c r="E121" s="2" t="s">
        <v>337</v>
      </c>
      <c r="F121" s="1" t="s">
        <v>49</v>
      </c>
      <c r="G121" s="1" t="s">
        <v>1</v>
      </c>
      <c r="H121" s="1"/>
      <c r="I121" s="1" t="s">
        <v>109</v>
      </c>
    </row>
    <row r="122" spans="1:9" s="8" customFormat="1" x14ac:dyDescent="0.35">
      <c r="A122" s="17" t="s">
        <v>10</v>
      </c>
      <c r="B122" s="42">
        <v>194.16</v>
      </c>
      <c r="C122" s="2">
        <v>16226</v>
      </c>
      <c r="D122" s="1" t="s">
        <v>108</v>
      </c>
      <c r="E122" s="2" t="s">
        <v>338</v>
      </c>
      <c r="F122" s="1" t="s">
        <v>49</v>
      </c>
      <c r="G122" s="1" t="s">
        <v>1</v>
      </c>
      <c r="H122" s="1"/>
      <c r="I122" s="1" t="s">
        <v>109</v>
      </c>
    </row>
    <row r="123" spans="1:9" s="8" customFormat="1" x14ac:dyDescent="0.35">
      <c r="A123" s="17" t="s">
        <v>10</v>
      </c>
      <c r="B123" s="42">
        <v>194.17</v>
      </c>
      <c r="C123" s="2">
        <v>16225</v>
      </c>
      <c r="D123" s="1" t="s">
        <v>108</v>
      </c>
      <c r="E123" s="2" t="s">
        <v>332</v>
      </c>
      <c r="F123" s="1" t="s">
        <v>49</v>
      </c>
      <c r="G123" s="1" t="s">
        <v>1</v>
      </c>
      <c r="H123" s="1"/>
      <c r="I123" s="1" t="s">
        <v>109</v>
      </c>
    </row>
    <row r="124" spans="1:9" s="8" customFormat="1" x14ac:dyDescent="0.35">
      <c r="A124" s="17" t="s">
        <v>10</v>
      </c>
      <c r="B124" s="42">
        <v>194.18</v>
      </c>
      <c r="C124" s="2">
        <v>16057</v>
      </c>
      <c r="D124" s="1" t="s">
        <v>108</v>
      </c>
      <c r="E124" s="2" t="s">
        <v>337</v>
      </c>
      <c r="F124" s="1" t="s">
        <v>36</v>
      </c>
      <c r="G124" s="1" t="s">
        <v>1</v>
      </c>
      <c r="H124" s="1"/>
      <c r="I124" s="1" t="s">
        <v>336</v>
      </c>
    </row>
    <row r="125" spans="1:9" s="8" customFormat="1" x14ac:dyDescent="0.35">
      <c r="A125" s="17" t="s">
        <v>10</v>
      </c>
      <c r="B125" s="42">
        <v>194.19</v>
      </c>
      <c r="C125" s="2">
        <v>16058</v>
      </c>
      <c r="D125" s="1" t="s">
        <v>108</v>
      </c>
      <c r="E125" s="2" t="s">
        <v>335</v>
      </c>
      <c r="F125" s="1" t="s">
        <v>152</v>
      </c>
      <c r="G125" s="1" t="s">
        <v>1</v>
      </c>
      <c r="H125" s="1"/>
      <c r="I125" s="1" t="s">
        <v>336</v>
      </c>
    </row>
    <row r="126" spans="1:9" s="8" customFormat="1" x14ac:dyDescent="0.35">
      <c r="A126" s="17" t="s">
        <v>10</v>
      </c>
      <c r="B126" s="42">
        <v>194.99</v>
      </c>
      <c r="C126" s="2"/>
      <c r="D126" s="1" t="s">
        <v>108</v>
      </c>
      <c r="E126" s="2" t="s">
        <v>332</v>
      </c>
      <c r="F126" s="1" t="s">
        <v>334</v>
      </c>
      <c r="G126" s="1" t="s">
        <v>1</v>
      </c>
      <c r="H126" s="1"/>
      <c r="I126" s="1" t="s">
        <v>109</v>
      </c>
    </row>
    <row r="127" spans="1:9" s="8" customFormat="1" x14ac:dyDescent="0.35">
      <c r="A127" s="17" t="s">
        <v>10</v>
      </c>
      <c r="B127" s="42">
        <v>212.01</v>
      </c>
      <c r="C127" s="2"/>
      <c r="D127" s="1" t="s">
        <v>28</v>
      </c>
      <c r="E127" s="2">
        <v>11239</v>
      </c>
      <c r="F127" s="1" t="s">
        <v>49</v>
      </c>
      <c r="G127" s="1" t="s">
        <v>1</v>
      </c>
      <c r="H127" s="1"/>
      <c r="I127" s="1" t="s">
        <v>66</v>
      </c>
    </row>
    <row r="128" spans="1:9" s="8" customFormat="1" x14ac:dyDescent="0.35">
      <c r="A128" s="17" t="s">
        <v>10</v>
      </c>
      <c r="B128" s="42">
        <v>212.02</v>
      </c>
      <c r="C128" s="2">
        <v>16006</v>
      </c>
      <c r="D128" s="1" t="s">
        <v>105</v>
      </c>
      <c r="E128" s="2">
        <v>11360</v>
      </c>
      <c r="F128" s="1" t="s">
        <v>49</v>
      </c>
      <c r="G128" s="1" t="s">
        <v>1</v>
      </c>
      <c r="H128" s="1"/>
      <c r="I128" s="1"/>
    </row>
    <row r="129" spans="1:9" s="8" customFormat="1" x14ac:dyDescent="0.35">
      <c r="A129" s="17" t="s">
        <v>10</v>
      </c>
      <c r="B129" s="42">
        <v>212.03</v>
      </c>
      <c r="C129" s="2"/>
      <c r="D129" s="1" t="s">
        <v>105</v>
      </c>
      <c r="E129" s="2">
        <v>11239</v>
      </c>
      <c r="F129" s="1" t="s">
        <v>322</v>
      </c>
      <c r="G129" s="1" t="s">
        <v>1</v>
      </c>
      <c r="H129" s="1"/>
      <c r="I129" s="1" t="s">
        <v>323</v>
      </c>
    </row>
    <row r="130" spans="1:9" s="8" customFormat="1" x14ac:dyDescent="0.35">
      <c r="A130" s="17" t="s">
        <v>10</v>
      </c>
      <c r="B130" s="42">
        <v>212.04</v>
      </c>
      <c r="C130" s="2">
        <v>16046</v>
      </c>
      <c r="D130" s="1" t="s">
        <v>28</v>
      </c>
      <c r="E130" s="2">
        <v>11211</v>
      </c>
      <c r="F130" s="1" t="s">
        <v>84</v>
      </c>
      <c r="G130" s="1" t="s">
        <v>1</v>
      </c>
      <c r="H130" s="1" t="s">
        <v>55</v>
      </c>
      <c r="I130" s="1" t="s">
        <v>131</v>
      </c>
    </row>
    <row r="131" spans="1:9" s="8" customFormat="1" x14ac:dyDescent="0.35">
      <c r="A131" s="17" t="s">
        <v>10</v>
      </c>
      <c r="B131" s="42">
        <v>212.05</v>
      </c>
      <c r="C131" s="2">
        <v>16500</v>
      </c>
      <c r="D131" s="1" t="s">
        <v>28</v>
      </c>
      <c r="E131" s="2">
        <v>11211</v>
      </c>
      <c r="F131" s="1" t="s">
        <v>152</v>
      </c>
      <c r="G131" s="1" t="s">
        <v>1</v>
      </c>
      <c r="H131" s="1" t="s">
        <v>55</v>
      </c>
      <c r="I131" s="1" t="s">
        <v>324</v>
      </c>
    </row>
    <row r="132" spans="1:9" s="8" customFormat="1" x14ac:dyDescent="0.35">
      <c r="A132" s="17" t="s">
        <v>10</v>
      </c>
      <c r="B132" s="42">
        <v>212.06</v>
      </c>
      <c r="C132" s="2" t="s">
        <v>134</v>
      </c>
      <c r="D132" s="1" t="s">
        <v>105</v>
      </c>
      <c r="E132" s="2">
        <v>11365</v>
      </c>
      <c r="F132" s="1" t="s">
        <v>318</v>
      </c>
      <c r="G132" s="1" t="s">
        <v>1</v>
      </c>
      <c r="H132" s="1"/>
      <c r="I132" s="1" t="s">
        <v>320</v>
      </c>
    </row>
    <row r="133" spans="1:9" s="8" customFormat="1" x14ac:dyDescent="0.35">
      <c r="A133" s="17" t="s">
        <v>10</v>
      </c>
      <c r="B133" s="42">
        <v>212.07</v>
      </c>
      <c r="C133" s="2" t="s">
        <v>317</v>
      </c>
      <c r="D133" s="1" t="s">
        <v>28</v>
      </c>
      <c r="E133" s="2">
        <v>11239</v>
      </c>
      <c r="F133" s="1" t="s">
        <v>318</v>
      </c>
      <c r="G133" s="1" t="s">
        <v>1</v>
      </c>
      <c r="H133" s="1"/>
      <c r="I133" s="1" t="s">
        <v>325</v>
      </c>
    </row>
    <row r="134" spans="1:9" s="8" customFormat="1" x14ac:dyDescent="0.35">
      <c r="A134" s="17" t="s">
        <v>10</v>
      </c>
      <c r="B134" s="42">
        <v>212.08</v>
      </c>
      <c r="C134" s="2" t="s">
        <v>326</v>
      </c>
      <c r="D134" s="1" t="s">
        <v>70</v>
      </c>
      <c r="E134" s="2" t="s">
        <v>73</v>
      </c>
      <c r="F134" s="1" t="s">
        <v>327</v>
      </c>
      <c r="G134" s="1" t="s">
        <v>1</v>
      </c>
      <c r="H134" s="1"/>
      <c r="I134" s="1" t="s">
        <v>328</v>
      </c>
    </row>
    <row r="135" spans="1:9" s="8" customFormat="1" x14ac:dyDescent="0.35">
      <c r="A135" s="17" t="s">
        <v>10</v>
      </c>
      <c r="B135" s="42">
        <v>212.08</v>
      </c>
      <c r="C135" s="2" t="s">
        <v>326</v>
      </c>
      <c r="D135" s="1" t="s">
        <v>70</v>
      </c>
      <c r="E135" s="2" t="s">
        <v>73</v>
      </c>
      <c r="F135" s="1" t="s">
        <v>329</v>
      </c>
      <c r="G135" s="1" t="s">
        <v>1</v>
      </c>
      <c r="H135" s="1"/>
      <c r="I135" s="1" t="s">
        <v>330</v>
      </c>
    </row>
    <row r="136" spans="1:9" s="8" customFormat="1" x14ac:dyDescent="0.35">
      <c r="A136" s="17" t="s">
        <v>10</v>
      </c>
      <c r="B136" s="42">
        <v>216.01</v>
      </c>
      <c r="C136" s="2">
        <v>16509</v>
      </c>
      <c r="D136" s="1" t="s">
        <v>28</v>
      </c>
      <c r="E136" s="2">
        <v>11253</v>
      </c>
      <c r="F136" s="1" t="s">
        <v>59</v>
      </c>
      <c r="G136" s="1" t="s">
        <v>1</v>
      </c>
      <c r="H136" s="1"/>
      <c r="I136" s="1" t="s">
        <v>60</v>
      </c>
    </row>
    <row r="137" spans="1:9" s="8" customFormat="1" x14ac:dyDescent="0.35">
      <c r="A137" s="17" t="s">
        <v>10</v>
      </c>
      <c r="B137" s="42">
        <v>216.02</v>
      </c>
      <c r="C137" s="2"/>
      <c r="D137" s="1" t="s">
        <v>28</v>
      </c>
      <c r="E137" s="2">
        <v>11249</v>
      </c>
      <c r="F137" s="1" t="s">
        <v>59</v>
      </c>
      <c r="G137" s="1" t="s">
        <v>1</v>
      </c>
      <c r="H137" s="1"/>
      <c r="I137" s="1" t="s">
        <v>60</v>
      </c>
    </row>
    <row r="138" spans="1:9" s="8" customFormat="1" x14ac:dyDescent="0.35">
      <c r="A138" s="17" t="s">
        <v>10</v>
      </c>
      <c r="B138" s="42">
        <v>216.03</v>
      </c>
      <c r="C138" s="2"/>
      <c r="D138" s="1" t="s">
        <v>28</v>
      </c>
      <c r="E138" s="2">
        <v>11252</v>
      </c>
      <c r="F138" s="1" t="s">
        <v>59</v>
      </c>
      <c r="G138" s="1" t="s">
        <v>1</v>
      </c>
      <c r="H138" s="1"/>
      <c r="I138" s="1" t="s">
        <v>60</v>
      </c>
    </row>
    <row r="139" spans="1:9" s="8" customFormat="1" x14ac:dyDescent="0.35">
      <c r="A139" s="17" t="s">
        <v>10</v>
      </c>
      <c r="B139" s="42">
        <v>216.05</v>
      </c>
      <c r="C139" s="2">
        <v>16501</v>
      </c>
      <c r="D139" s="1" t="s">
        <v>28</v>
      </c>
      <c r="E139" s="2">
        <v>11161</v>
      </c>
      <c r="F139" s="1" t="s">
        <v>59</v>
      </c>
      <c r="G139" s="1" t="s">
        <v>1</v>
      </c>
      <c r="H139" s="1"/>
      <c r="I139" s="1" t="s">
        <v>60</v>
      </c>
    </row>
    <row r="140" spans="1:9" s="8" customFormat="1" x14ac:dyDescent="0.35">
      <c r="A140" s="17" t="s">
        <v>10</v>
      </c>
      <c r="B140" s="42">
        <v>216.06</v>
      </c>
      <c r="C140" s="2"/>
      <c r="D140" s="1" t="s">
        <v>28</v>
      </c>
      <c r="E140" s="2">
        <v>11250</v>
      </c>
      <c r="F140" s="1" t="s">
        <v>59</v>
      </c>
      <c r="G140" s="1" t="s">
        <v>1</v>
      </c>
      <c r="H140" s="1"/>
      <c r="I140" s="1" t="s">
        <v>60</v>
      </c>
    </row>
    <row r="141" spans="1:9" s="8" customFormat="1" x14ac:dyDescent="0.35">
      <c r="A141" s="17" t="s">
        <v>10</v>
      </c>
      <c r="B141" s="42">
        <v>216.07</v>
      </c>
      <c r="C141" s="2">
        <v>16009</v>
      </c>
      <c r="D141" s="1" t="s">
        <v>28</v>
      </c>
      <c r="E141" s="2">
        <v>11159</v>
      </c>
      <c r="F141" s="1" t="s">
        <v>59</v>
      </c>
      <c r="G141" s="1" t="s">
        <v>1</v>
      </c>
      <c r="H141" s="1"/>
      <c r="I141" s="1" t="s">
        <v>60</v>
      </c>
    </row>
    <row r="142" spans="1:9" s="8" customFormat="1" x14ac:dyDescent="0.35">
      <c r="A142" s="17" t="s">
        <v>10</v>
      </c>
      <c r="B142" s="42">
        <v>218.01</v>
      </c>
      <c r="C142" s="2">
        <v>16036</v>
      </c>
      <c r="D142" s="1" t="s">
        <v>28</v>
      </c>
      <c r="E142" s="2">
        <v>11239</v>
      </c>
      <c r="F142" s="1" t="s">
        <v>29</v>
      </c>
      <c r="G142" s="1" t="s">
        <v>1</v>
      </c>
      <c r="H142" s="1"/>
      <c r="I142" s="1" t="s">
        <v>66</v>
      </c>
    </row>
    <row r="143" spans="1:9" s="8" customFormat="1" x14ac:dyDescent="0.35">
      <c r="A143" s="17" t="s">
        <v>10</v>
      </c>
      <c r="B143" s="42">
        <v>246.01</v>
      </c>
      <c r="C143" s="2">
        <v>16010</v>
      </c>
      <c r="D143" s="1" t="s">
        <v>28</v>
      </c>
      <c r="E143" s="2">
        <v>11276</v>
      </c>
      <c r="F143" s="1" t="s">
        <v>119</v>
      </c>
      <c r="G143" s="1" t="s">
        <v>1</v>
      </c>
      <c r="H143" s="1"/>
      <c r="I143" s="1"/>
    </row>
    <row r="144" spans="1:9" s="8" customFormat="1" x14ac:dyDescent="0.35">
      <c r="A144" s="17" t="s">
        <v>10</v>
      </c>
      <c r="B144" s="42">
        <v>268.01</v>
      </c>
      <c r="C144" s="2"/>
      <c r="D144" s="1" t="s">
        <v>28</v>
      </c>
      <c r="E144" s="2"/>
      <c r="F144" s="1" t="s">
        <v>52</v>
      </c>
      <c r="G144" s="1" t="s">
        <v>1</v>
      </c>
      <c r="H144" s="1"/>
      <c r="I144" s="1" t="s">
        <v>150</v>
      </c>
    </row>
    <row r="145" spans="1:9" s="8" customFormat="1" x14ac:dyDescent="0.35">
      <c r="A145" s="17" t="s">
        <v>10</v>
      </c>
      <c r="B145" s="42">
        <v>268.95999999999998</v>
      </c>
      <c r="C145" s="2"/>
      <c r="D145" s="1" t="s">
        <v>28</v>
      </c>
      <c r="E145" s="2"/>
      <c r="F145" s="1" t="s">
        <v>52</v>
      </c>
      <c r="G145" s="1" t="s">
        <v>1</v>
      </c>
      <c r="H145" s="1"/>
      <c r="I145" s="1" t="s">
        <v>149</v>
      </c>
    </row>
    <row r="146" spans="1:9" s="8" customFormat="1" x14ac:dyDescent="0.35">
      <c r="A146" s="17" t="s">
        <v>10</v>
      </c>
      <c r="B146" s="42">
        <v>268.97000000000003</v>
      </c>
      <c r="C146" s="2"/>
      <c r="D146" s="1" t="s">
        <v>28</v>
      </c>
      <c r="E146" s="2"/>
      <c r="F146" s="1" t="s">
        <v>52</v>
      </c>
      <c r="G146" s="1" t="s">
        <v>1</v>
      </c>
      <c r="H146" s="1"/>
      <c r="I146" s="1" t="s">
        <v>149</v>
      </c>
    </row>
    <row r="147" spans="1:9" s="8" customFormat="1" x14ac:dyDescent="0.35">
      <c r="A147" s="17" t="s">
        <v>10</v>
      </c>
      <c r="B147" s="42">
        <v>270.01</v>
      </c>
      <c r="C147" s="2">
        <v>16007</v>
      </c>
      <c r="D147" s="1" t="s">
        <v>105</v>
      </c>
      <c r="E147" s="2">
        <v>44</v>
      </c>
      <c r="F147" s="1" t="s">
        <v>49</v>
      </c>
      <c r="G147" s="1" t="s">
        <v>1</v>
      </c>
      <c r="H147" s="1" t="s">
        <v>316</v>
      </c>
      <c r="I147" s="1" t="s">
        <v>139</v>
      </c>
    </row>
    <row r="148" spans="1:9" s="8" customFormat="1" x14ac:dyDescent="0.35">
      <c r="A148" s="17" t="s">
        <v>10</v>
      </c>
      <c r="B148" s="42">
        <v>270.97000000000003</v>
      </c>
      <c r="C148" s="2"/>
      <c r="D148" s="1" t="s">
        <v>105</v>
      </c>
      <c r="E148" s="2">
        <v>43</v>
      </c>
      <c r="F148" s="1" t="s">
        <v>49</v>
      </c>
      <c r="G148" s="1" t="s">
        <v>1</v>
      </c>
      <c r="H148" s="1"/>
      <c r="I148" s="1" t="s">
        <v>448</v>
      </c>
    </row>
    <row r="149" spans="1:9" s="8" customFormat="1" x14ac:dyDescent="0.35">
      <c r="A149" s="17" t="s">
        <v>10</v>
      </c>
      <c r="B149" s="42">
        <v>270.98</v>
      </c>
      <c r="C149" s="2"/>
      <c r="D149" s="1" t="s">
        <v>105</v>
      </c>
      <c r="E149" s="2">
        <v>43</v>
      </c>
      <c r="F149" s="1" t="s">
        <v>29</v>
      </c>
      <c r="G149" s="1" t="s">
        <v>1</v>
      </c>
      <c r="H149" s="1"/>
      <c r="I149" s="1" t="s">
        <v>449</v>
      </c>
    </row>
    <row r="150" spans="1:9" s="8" customFormat="1" x14ac:dyDescent="0.35">
      <c r="A150" s="17" t="s">
        <v>10</v>
      </c>
      <c r="B150" s="42">
        <v>270.99</v>
      </c>
      <c r="C150" s="2"/>
      <c r="D150" s="1" t="s">
        <v>105</v>
      </c>
      <c r="E150" s="2">
        <v>43</v>
      </c>
      <c r="F150" s="1" t="s">
        <v>49</v>
      </c>
      <c r="G150" s="1" t="s">
        <v>1</v>
      </c>
      <c r="H150" s="1"/>
      <c r="I150" s="1" t="s">
        <v>447</v>
      </c>
    </row>
    <row r="151" spans="1:9" s="8" customFormat="1" x14ac:dyDescent="0.35">
      <c r="A151" s="17" t="s">
        <v>10</v>
      </c>
      <c r="B151" s="42">
        <v>272.01</v>
      </c>
      <c r="C151" s="2">
        <v>16008</v>
      </c>
      <c r="D151" s="1" t="s">
        <v>28</v>
      </c>
      <c r="E151" s="2">
        <v>21</v>
      </c>
      <c r="F151" s="1" t="s">
        <v>29</v>
      </c>
      <c r="G151" s="1" t="s">
        <v>1</v>
      </c>
      <c r="H151" s="1"/>
      <c r="I151" s="1" t="s">
        <v>142</v>
      </c>
    </row>
    <row r="152" spans="1:9" s="8" customFormat="1" x14ac:dyDescent="0.35">
      <c r="A152" s="17" t="s">
        <v>10</v>
      </c>
      <c r="B152" s="42">
        <v>274.01</v>
      </c>
      <c r="C152" s="2"/>
      <c r="D152" s="1" t="s">
        <v>105</v>
      </c>
      <c r="E152" s="2">
        <v>113</v>
      </c>
      <c r="F152" s="1" t="s">
        <v>29</v>
      </c>
      <c r="G152" s="1" t="s">
        <v>1</v>
      </c>
      <c r="H152" s="1"/>
      <c r="I152" s="1" t="s">
        <v>106</v>
      </c>
    </row>
    <row r="153" spans="1:9" s="8" customFormat="1" x14ac:dyDescent="0.35">
      <c r="A153" s="17" t="s">
        <v>10</v>
      </c>
      <c r="B153" s="42">
        <v>274.02</v>
      </c>
      <c r="C153" s="2"/>
      <c r="D153" s="1" t="s">
        <v>105</v>
      </c>
      <c r="E153" s="2">
        <v>111</v>
      </c>
      <c r="F153" s="1" t="s">
        <v>29</v>
      </c>
      <c r="G153" s="1" t="s">
        <v>1</v>
      </c>
      <c r="H153" s="1"/>
      <c r="I153" s="1" t="s">
        <v>106</v>
      </c>
    </row>
    <row r="154" spans="1:9" s="8" customFormat="1" x14ac:dyDescent="0.35">
      <c r="A154" s="17" t="s">
        <v>10</v>
      </c>
      <c r="B154" s="42">
        <v>276.01</v>
      </c>
      <c r="C154" s="2">
        <v>16037</v>
      </c>
      <c r="D154" s="1" t="s">
        <v>105</v>
      </c>
      <c r="E154" s="2">
        <v>181</v>
      </c>
      <c r="F154" s="1" t="s">
        <v>29</v>
      </c>
      <c r="G154" s="1" t="s">
        <v>1</v>
      </c>
      <c r="H154" s="1"/>
      <c r="I154" s="1" t="s">
        <v>140</v>
      </c>
    </row>
    <row r="155" spans="1:9" s="8" customFormat="1" x14ac:dyDescent="0.35">
      <c r="A155" s="17" t="s">
        <v>10</v>
      </c>
      <c r="B155" s="42">
        <v>278.01</v>
      </c>
      <c r="C155" s="2"/>
      <c r="D155" s="1" t="s">
        <v>105</v>
      </c>
      <c r="E155" s="2">
        <v>141</v>
      </c>
      <c r="F155" s="1" t="s">
        <v>29</v>
      </c>
      <c r="G155" s="1" t="s">
        <v>1</v>
      </c>
      <c r="H155" s="1"/>
      <c r="I155" s="1" t="s">
        <v>141</v>
      </c>
    </row>
    <row r="156" spans="1:9" s="8" customFormat="1" x14ac:dyDescent="0.35">
      <c r="A156" s="17" t="s">
        <v>10</v>
      </c>
      <c r="B156" s="42"/>
      <c r="C156" s="2">
        <v>16036</v>
      </c>
      <c r="D156" s="1" t="s">
        <v>28</v>
      </c>
      <c r="E156" s="2">
        <v>11239</v>
      </c>
      <c r="F156" s="1" t="s">
        <v>49</v>
      </c>
      <c r="G156" s="1" t="s">
        <v>1</v>
      </c>
      <c r="H156" s="1" t="s">
        <v>55</v>
      </c>
      <c r="I156" s="1" t="s">
        <v>159</v>
      </c>
    </row>
    <row r="157" spans="1:9" s="8" customFormat="1" x14ac:dyDescent="0.35">
      <c r="A157" s="17" t="s">
        <v>10</v>
      </c>
      <c r="B157" s="42"/>
      <c r="C157" s="2">
        <v>16063</v>
      </c>
      <c r="D157" s="1" t="s">
        <v>28</v>
      </c>
      <c r="E157" s="2">
        <v>11305</v>
      </c>
      <c r="F157" s="1" t="s">
        <v>49</v>
      </c>
      <c r="G157" s="1" t="s">
        <v>1</v>
      </c>
      <c r="H157" s="1" t="s">
        <v>55</v>
      </c>
      <c r="I157" s="1"/>
    </row>
    <row r="158" spans="1:9" s="8" customFormat="1" x14ac:dyDescent="0.35">
      <c r="A158" s="17" t="s">
        <v>10</v>
      </c>
      <c r="B158" s="42"/>
      <c r="C158" s="2">
        <v>16068</v>
      </c>
      <c r="D158" s="1" t="s">
        <v>28</v>
      </c>
      <c r="E158" s="2">
        <v>11278</v>
      </c>
      <c r="F158" s="1" t="s">
        <v>49</v>
      </c>
      <c r="G158" s="1" t="s">
        <v>1</v>
      </c>
      <c r="H158" s="1" t="s">
        <v>55</v>
      </c>
      <c r="I158" s="1" t="s">
        <v>158</v>
      </c>
    </row>
    <row r="159" spans="1:9" s="8" customFormat="1" x14ac:dyDescent="0.35">
      <c r="A159" s="17" t="s">
        <v>10</v>
      </c>
      <c r="B159" s="42"/>
      <c r="C159" s="2">
        <v>16069</v>
      </c>
      <c r="D159" s="1" t="s">
        <v>282</v>
      </c>
      <c r="E159" s="2" t="s">
        <v>299</v>
      </c>
      <c r="F159" s="1" t="s">
        <v>87</v>
      </c>
      <c r="G159" s="1" t="s">
        <v>1</v>
      </c>
      <c r="H159" s="1" t="s">
        <v>55</v>
      </c>
      <c r="I159" s="1" t="s">
        <v>300</v>
      </c>
    </row>
    <row r="160" spans="1:9" s="8" customFormat="1" x14ac:dyDescent="0.35">
      <c r="A160" s="17" t="s">
        <v>10</v>
      </c>
      <c r="B160" s="42"/>
      <c r="C160" s="2">
        <v>16070</v>
      </c>
      <c r="D160" s="1" t="s">
        <v>282</v>
      </c>
      <c r="E160" s="2" t="s">
        <v>301</v>
      </c>
      <c r="F160" s="1" t="s">
        <v>87</v>
      </c>
      <c r="G160" s="1" t="s">
        <v>1</v>
      </c>
      <c r="H160" s="1" t="s">
        <v>55</v>
      </c>
      <c r="I160" s="1" t="s">
        <v>300</v>
      </c>
    </row>
    <row r="161" spans="1:9" s="8" customFormat="1" x14ac:dyDescent="0.35">
      <c r="A161" s="17" t="s">
        <v>10</v>
      </c>
      <c r="B161" s="42"/>
      <c r="C161" s="2">
        <v>16071</v>
      </c>
      <c r="D161" s="1" t="s">
        <v>282</v>
      </c>
      <c r="E161" s="2" t="s">
        <v>302</v>
      </c>
      <c r="F161" s="1" t="s">
        <v>87</v>
      </c>
      <c r="G161" s="1" t="s">
        <v>1</v>
      </c>
      <c r="H161" s="1" t="s">
        <v>55</v>
      </c>
      <c r="I161" s="1" t="s">
        <v>300</v>
      </c>
    </row>
    <row r="162" spans="1:9" s="8" customFormat="1" x14ac:dyDescent="0.35">
      <c r="A162" s="17" t="s">
        <v>10</v>
      </c>
      <c r="B162" s="42"/>
      <c r="C162" s="2">
        <v>16072</v>
      </c>
      <c r="D162" s="1" t="s">
        <v>70</v>
      </c>
      <c r="E162" s="2" t="s">
        <v>303</v>
      </c>
      <c r="F162" s="1" t="s">
        <v>87</v>
      </c>
      <c r="G162" s="1" t="s">
        <v>1</v>
      </c>
      <c r="H162" s="1" t="s">
        <v>55</v>
      </c>
      <c r="I162" s="1" t="s">
        <v>300</v>
      </c>
    </row>
    <row r="163" spans="1:9" s="8" customFormat="1" x14ac:dyDescent="0.35">
      <c r="A163" s="17" t="s">
        <v>10</v>
      </c>
      <c r="B163" s="42"/>
      <c r="C163" s="2">
        <v>16073</v>
      </c>
      <c r="D163" s="1" t="s">
        <v>70</v>
      </c>
      <c r="E163" s="2" t="s">
        <v>281</v>
      </c>
      <c r="F163" s="1" t="s">
        <v>87</v>
      </c>
      <c r="G163" s="1" t="s">
        <v>1</v>
      </c>
      <c r="H163" s="1" t="s">
        <v>55</v>
      </c>
      <c r="I163" s="1" t="s">
        <v>300</v>
      </c>
    </row>
    <row r="164" spans="1:9" s="8" customFormat="1" x14ac:dyDescent="0.35">
      <c r="A164" s="17" t="s">
        <v>10</v>
      </c>
      <c r="B164" s="42"/>
      <c r="C164" s="2">
        <v>16078</v>
      </c>
      <c r="D164" s="1" t="s">
        <v>56</v>
      </c>
      <c r="E164" s="2" t="s">
        <v>167</v>
      </c>
      <c r="F164" s="1" t="s">
        <v>304</v>
      </c>
      <c r="G164" s="1" t="s">
        <v>1</v>
      </c>
      <c r="H164" s="1" t="s">
        <v>55</v>
      </c>
      <c r="I164" s="1" t="s">
        <v>244</v>
      </c>
    </row>
    <row r="165" spans="1:9" s="8" customFormat="1" x14ac:dyDescent="0.35">
      <c r="A165" s="17" t="s">
        <v>10</v>
      </c>
      <c r="B165" s="42"/>
      <c r="C165" s="2">
        <v>16079</v>
      </c>
      <c r="D165" s="1" t="s">
        <v>56</v>
      </c>
      <c r="E165" s="2" t="s">
        <v>167</v>
      </c>
      <c r="F165" s="1" t="s">
        <v>196</v>
      </c>
      <c r="G165" s="1" t="s">
        <v>1</v>
      </c>
      <c r="H165" s="1" t="s">
        <v>55</v>
      </c>
      <c r="I165" s="1" t="s">
        <v>197</v>
      </c>
    </row>
    <row r="166" spans="1:9" s="8" customFormat="1" x14ac:dyDescent="0.35">
      <c r="A166" s="17" t="s">
        <v>10</v>
      </c>
      <c r="B166" s="42"/>
      <c r="C166" s="2">
        <v>16080</v>
      </c>
      <c r="D166" s="1" t="s">
        <v>282</v>
      </c>
      <c r="E166" s="2" t="s">
        <v>305</v>
      </c>
      <c r="F166" s="1" t="s">
        <v>119</v>
      </c>
      <c r="G166" s="1" t="s">
        <v>1</v>
      </c>
      <c r="H166" s="1" t="s">
        <v>55</v>
      </c>
      <c r="I166" s="1" t="s">
        <v>306</v>
      </c>
    </row>
    <row r="167" spans="1:9" s="8" customFormat="1" x14ac:dyDescent="0.35">
      <c r="A167" s="17" t="s">
        <v>10</v>
      </c>
      <c r="B167" s="42"/>
      <c r="C167" s="2">
        <v>16228</v>
      </c>
      <c r="D167" s="1" t="s">
        <v>56</v>
      </c>
      <c r="E167" s="2" t="s">
        <v>101</v>
      </c>
      <c r="F167" s="1" t="s">
        <v>49</v>
      </c>
      <c r="G167" s="1" t="s">
        <v>1</v>
      </c>
      <c r="H167" s="1" t="s">
        <v>95</v>
      </c>
      <c r="I167" s="1" t="s">
        <v>102</v>
      </c>
    </row>
    <row r="168" spans="1:9" s="8" customFormat="1" x14ac:dyDescent="0.35">
      <c r="A168" s="17" t="s">
        <v>10</v>
      </c>
      <c r="B168" s="42"/>
      <c r="C168" s="2">
        <v>16228</v>
      </c>
      <c r="D168" s="1" t="s">
        <v>56</v>
      </c>
      <c r="E168" s="2" t="s">
        <v>101</v>
      </c>
      <c r="F168" s="1" t="s">
        <v>152</v>
      </c>
      <c r="G168" s="1" t="s">
        <v>1</v>
      </c>
      <c r="H168" s="1" t="s">
        <v>55</v>
      </c>
      <c r="I168" s="1" t="s">
        <v>175</v>
      </c>
    </row>
    <row r="169" spans="1:9" s="8" customFormat="1" x14ac:dyDescent="0.35">
      <c r="A169" s="17" t="s">
        <v>10</v>
      </c>
      <c r="B169" s="42"/>
      <c r="C169" s="2">
        <v>16228</v>
      </c>
      <c r="D169" s="1" t="s">
        <v>56</v>
      </c>
      <c r="E169" s="2" t="s">
        <v>101</v>
      </c>
      <c r="F169" s="1" t="s">
        <v>36</v>
      </c>
      <c r="G169" s="1" t="s">
        <v>1</v>
      </c>
      <c r="H169" s="1" t="s">
        <v>55</v>
      </c>
      <c r="I169" s="1" t="s">
        <v>175</v>
      </c>
    </row>
    <row r="170" spans="1:9" s="8" customFormat="1" x14ac:dyDescent="0.35">
      <c r="A170" s="17" t="s">
        <v>10</v>
      </c>
      <c r="B170" s="42"/>
      <c r="C170" s="2">
        <v>16228</v>
      </c>
      <c r="D170" s="1" t="s">
        <v>56</v>
      </c>
      <c r="E170" s="2" t="s">
        <v>101</v>
      </c>
      <c r="F170" s="1" t="s">
        <v>29</v>
      </c>
      <c r="G170" s="1" t="s">
        <v>1</v>
      </c>
      <c r="H170" s="1" t="s">
        <v>55</v>
      </c>
      <c r="I170" s="1" t="s">
        <v>175</v>
      </c>
    </row>
    <row r="171" spans="1:9" s="8" customFormat="1" x14ac:dyDescent="0.35">
      <c r="A171" s="17" t="s">
        <v>10</v>
      </c>
      <c r="B171" s="42"/>
      <c r="C171" s="2">
        <v>16233</v>
      </c>
      <c r="D171" s="1" t="s">
        <v>56</v>
      </c>
      <c r="E171" s="2" t="s">
        <v>215</v>
      </c>
      <c r="F171" s="1" t="s">
        <v>49</v>
      </c>
      <c r="G171" s="1" t="s">
        <v>1</v>
      </c>
      <c r="H171" s="1" t="s">
        <v>95</v>
      </c>
      <c r="I171" s="1" t="s">
        <v>216</v>
      </c>
    </row>
    <row r="172" spans="1:9" s="8" customFormat="1" x14ac:dyDescent="0.35">
      <c r="A172" s="17" t="s">
        <v>10</v>
      </c>
      <c r="B172" s="42"/>
      <c r="C172" s="2">
        <v>16234</v>
      </c>
      <c r="D172" s="1" t="s">
        <v>56</v>
      </c>
      <c r="E172" s="2" t="s">
        <v>226</v>
      </c>
      <c r="F172" s="1" t="s">
        <v>29</v>
      </c>
      <c r="G172" s="1" t="s">
        <v>1</v>
      </c>
      <c r="H172" s="1" t="s">
        <v>95</v>
      </c>
      <c r="I172" s="1" t="s">
        <v>436</v>
      </c>
    </row>
    <row r="173" spans="1:9" s="8" customFormat="1" x14ac:dyDescent="0.35">
      <c r="A173" s="17" t="s">
        <v>10</v>
      </c>
      <c r="B173" s="42"/>
      <c r="C173" s="2">
        <v>16234.1</v>
      </c>
      <c r="D173" s="1" t="s">
        <v>56</v>
      </c>
      <c r="E173" s="2" t="s">
        <v>226</v>
      </c>
      <c r="F173" s="1" t="s">
        <v>450</v>
      </c>
      <c r="G173" s="1" t="s">
        <v>47</v>
      </c>
      <c r="H173" s="1" t="s">
        <v>95</v>
      </c>
      <c r="I173" s="1" t="s">
        <v>451</v>
      </c>
    </row>
    <row r="174" spans="1:9" s="8" customFormat="1" x14ac:dyDescent="0.35">
      <c r="A174" s="17" t="s">
        <v>10</v>
      </c>
      <c r="B174" s="42"/>
      <c r="C174" s="2">
        <v>16234.2</v>
      </c>
      <c r="D174" s="1" t="s">
        <v>56</v>
      </c>
      <c r="E174" s="2" t="s">
        <v>226</v>
      </c>
      <c r="F174" s="1" t="s">
        <v>87</v>
      </c>
      <c r="G174" s="1" t="s">
        <v>1</v>
      </c>
      <c r="H174" s="1" t="s">
        <v>95</v>
      </c>
      <c r="I174" s="1" t="s">
        <v>452</v>
      </c>
    </row>
    <row r="175" spans="1:9" s="8" customFormat="1" x14ac:dyDescent="0.35">
      <c r="A175" s="17" t="s">
        <v>10</v>
      </c>
      <c r="B175" s="42"/>
      <c r="C175" s="2">
        <v>16243</v>
      </c>
      <c r="D175" s="1" t="s">
        <v>56</v>
      </c>
      <c r="E175" s="2">
        <v>11109</v>
      </c>
      <c r="F175" s="1" t="s">
        <v>224</v>
      </c>
      <c r="G175" s="1" t="s">
        <v>1</v>
      </c>
      <c r="H175" s="1" t="s">
        <v>95</v>
      </c>
      <c r="I175" s="1" t="s">
        <v>225</v>
      </c>
    </row>
    <row r="176" spans="1:9" s="8" customFormat="1" x14ac:dyDescent="0.35">
      <c r="A176" s="17" t="s">
        <v>10</v>
      </c>
      <c r="B176" s="42"/>
      <c r="C176" s="2">
        <v>16257</v>
      </c>
      <c r="D176" s="1" t="s">
        <v>56</v>
      </c>
      <c r="E176" s="2" t="s">
        <v>112</v>
      </c>
      <c r="F176" s="1" t="s">
        <v>187</v>
      </c>
      <c r="G176" s="1" t="s">
        <v>1</v>
      </c>
      <c r="H176" s="1" t="s">
        <v>55</v>
      </c>
      <c r="I176" s="1" t="s">
        <v>188</v>
      </c>
    </row>
    <row r="177" spans="1:9" s="8" customFormat="1" x14ac:dyDescent="0.35">
      <c r="A177" s="17" t="s">
        <v>10</v>
      </c>
      <c r="B177" s="42"/>
      <c r="C177" s="2">
        <v>16258</v>
      </c>
      <c r="D177" s="1" t="s">
        <v>56</v>
      </c>
      <c r="E177" s="2" t="s">
        <v>112</v>
      </c>
      <c r="F177" s="1" t="s">
        <v>187</v>
      </c>
      <c r="G177" s="1" t="s">
        <v>1</v>
      </c>
      <c r="H177" s="1" t="s">
        <v>55</v>
      </c>
      <c r="I177" s="1" t="s">
        <v>189</v>
      </c>
    </row>
    <row r="178" spans="1:9" s="8" customFormat="1" x14ac:dyDescent="0.35">
      <c r="A178" s="17" t="s">
        <v>10</v>
      </c>
      <c r="B178" s="42"/>
      <c r="C178" s="2">
        <v>16259</v>
      </c>
      <c r="D178" s="1" t="s">
        <v>56</v>
      </c>
      <c r="E178" s="2" t="s">
        <v>67</v>
      </c>
      <c r="F178" s="1" t="s">
        <v>49</v>
      </c>
      <c r="G178" s="1" t="s">
        <v>1</v>
      </c>
      <c r="H178" s="1" t="s">
        <v>55</v>
      </c>
      <c r="I178" s="1" t="s">
        <v>195</v>
      </c>
    </row>
    <row r="179" spans="1:9" s="8" customFormat="1" x14ac:dyDescent="0.35">
      <c r="A179" s="17" t="s">
        <v>10</v>
      </c>
      <c r="B179" s="42"/>
      <c r="C179" s="2">
        <v>16261</v>
      </c>
      <c r="D179" s="1" t="s">
        <v>56</v>
      </c>
      <c r="E179" s="2" t="s">
        <v>100</v>
      </c>
      <c r="F179" s="1" t="s">
        <v>49</v>
      </c>
      <c r="G179" s="1" t="s">
        <v>1</v>
      </c>
      <c r="H179" s="1" t="s">
        <v>55</v>
      </c>
      <c r="I179" s="1" t="s">
        <v>158</v>
      </c>
    </row>
    <row r="180" spans="1:9" s="8" customFormat="1" x14ac:dyDescent="0.35">
      <c r="A180" s="17" t="s">
        <v>10</v>
      </c>
      <c r="B180" s="42"/>
      <c r="C180" s="2">
        <v>16262</v>
      </c>
      <c r="D180" s="1" t="s">
        <v>28</v>
      </c>
      <c r="E180" s="2">
        <v>11200</v>
      </c>
      <c r="F180" s="1" t="s">
        <v>49</v>
      </c>
      <c r="G180" s="1" t="s">
        <v>1</v>
      </c>
      <c r="H180" s="1" t="s">
        <v>55</v>
      </c>
      <c r="I180" s="1" t="s">
        <v>192</v>
      </c>
    </row>
    <row r="181" spans="1:9" s="8" customFormat="1" x14ac:dyDescent="0.35">
      <c r="A181" s="17" t="s">
        <v>10</v>
      </c>
      <c r="B181" s="42"/>
      <c r="C181" s="2">
        <v>16263</v>
      </c>
      <c r="D181" s="1" t="s">
        <v>28</v>
      </c>
      <c r="E181" s="2">
        <v>11240</v>
      </c>
      <c r="F181" s="1" t="s">
        <v>49</v>
      </c>
      <c r="G181" s="1" t="s">
        <v>1</v>
      </c>
      <c r="H181" s="1" t="s">
        <v>55</v>
      </c>
      <c r="I181" s="1" t="s">
        <v>193</v>
      </c>
    </row>
    <row r="182" spans="1:9" s="8" customFormat="1" x14ac:dyDescent="0.35">
      <c r="A182" s="17" t="s">
        <v>10</v>
      </c>
      <c r="B182" s="42"/>
      <c r="C182" s="2">
        <v>16264</v>
      </c>
      <c r="D182" s="1" t="s">
        <v>282</v>
      </c>
      <c r="E182" s="2">
        <v>11368</v>
      </c>
      <c r="F182" s="1" t="s">
        <v>49</v>
      </c>
      <c r="G182" s="1" t="s">
        <v>1</v>
      </c>
      <c r="H182" s="1"/>
      <c r="I182" s="1" t="s">
        <v>193</v>
      </c>
    </row>
    <row r="183" spans="1:9" s="8" customFormat="1" x14ac:dyDescent="0.35">
      <c r="A183" s="17" t="s">
        <v>10</v>
      </c>
      <c r="B183" s="42"/>
      <c r="C183" s="2">
        <v>16265</v>
      </c>
      <c r="D183" s="1" t="s">
        <v>282</v>
      </c>
      <c r="E183" s="2">
        <v>11368</v>
      </c>
      <c r="F183" s="1" t="s">
        <v>49</v>
      </c>
      <c r="G183" s="1" t="s">
        <v>1</v>
      </c>
      <c r="H183" s="1"/>
      <c r="I183" s="1" t="s">
        <v>308</v>
      </c>
    </row>
    <row r="184" spans="1:9" s="8" customFormat="1" x14ac:dyDescent="0.35">
      <c r="A184" s="17" t="s">
        <v>10</v>
      </c>
      <c r="B184" s="42"/>
      <c r="C184" s="2">
        <v>16266</v>
      </c>
      <c r="D184" s="1" t="s">
        <v>70</v>
      </c>
      <c r="E184" s="2" t="s">
        <v>310</v>
      </c>
      <c r="F184" s="1" t="s">
        <v>69</v>
      </c>
      <c r="G184" s="1" t="s">
        <v>1</v>
      </c>
      <c r="H184" s="1"/>
      <c r="I184" s="1" t="s">
        <v>309</v>
      </c>
    </row>
    <row r="185" spans="1:9" s="8" customFormat="1" x14ac:dyDescent="0.35">
      <c r="A185" s="17" t="s">
        <v>10</v>
      </c>
      <c r="B185" s="42"/>
      <c r="C185" s="2">
        <v>16267</v>
      </c>
      <c r="D185" s="1" t="s">
        <v>70</v>
      </c>
      <c r="E185" s="2" t="s">
        <v>307</v>
      </c>
      <c r="F185" s="1" t="s">
        <v>69</v>
      </c>
      <c r="G185" s="1" t="s">
        <v>1</v>
      </c>
      <c r="H185" s="1" t="s">
        <v>312</v>
      </c>
      <c r="I185" s="1" t="s">
        <v>311</v>
      </c>
    </row>
    <row r="186" spans="1:9" s="8" customFormat="1" x14ac:dyDescent="0.35">
      <c r="A186" s="17" t="s">
        <v>10</v>
      </c>
      <c r="B186" s="42"/>
      <c r="C186" s="2">
        <v>16268</v>
      </c>
      <c r="D186" s="1" t="s">
        <v>56</v>
      </c>
      <c r="E186" s="2" t="s">
        <v>198</v>
      </c>
      <c r="F186" s="1" t="s">
        <v>69</v>
      </c>
      <c r="G186" s="1" t="s">
        <v>1</v>
      </c>
      <c r="H186" s="1" t="s">
        <v>55</v>
      </c>
      <c r="I186" s="1" t="s">
        <v>313</v>
      </c>
    </row>
    <row r="187" spans="1:9" s="8" customFormat="1" x14ac:dyDescent="0.35">
      <c r="A187" s="17" t="s">
        <v>10</v>
      </c>
      <c r="B187" s="42"/>
      <c r="C187" s="2">
        <v>16269</v>
      </c>
      <c r="D187" s="1" t="s">
        <v>70</v>
      </c>
      <c r="E187" s="2" t="s">
        <v>314</v>
      </c>
      <c r="F187" s="1" t="s">
        <v>87</v>
      </c>
      <c r="G187" s="1" t="s">
        <v>1</v>
      </c>
      <c r="H187" s="1" t="s">
        <v>312</v>
      </c>
      <c r="I187" s="1" t="s">
        <v>89</v>
      </c>
    </row>
    <row r="188" spans="1:9" s="8" customFormat="1" x14ac:dyDescent="0.35">
      <c r="A188" s="17" t="s">
        <v>10</v>
      </c>
      <c r="B188" s="42"/>
      <c r="C188" s="2">
        <v>16270</v>
      </c>
      <c r="D188" s="1" t="s">
        <v>70</v>
      </c>
      <c r="E188" s="2" t="s">
        <v>94</v>
      </c>
      <c r="F188" s="1" t="s">
        <v>59</v>
      </c>
      <c r="G188" s="1" t="s">
        <v>1</v>
      </c>
      <c r="H188" s="1" t="s">
        <v>312</v>
      </c>
      <c r="I188" s="1" t="s">
        <v>315</v>
      </c>
    </row>
    <row r="189" spans="1:9" s="8" customFormat="1" x14ac:dyDescent="0.35">
      <c r="A189" s="17" t="s">
        <v>10</v>
      </c>
      <c r="B189" s="42"/>
      <c r="C189" s="2">
        <v>16271</v>
      </c>
      <c r="D189" s="1" t="s">
        <v>70</v>
      </c>
      <c r="E189" s="2" t="s">
        <v>177</v>
      </c>
      <c r="F189" s="1" t="s">
        <v>84</v>
      </c>
      <c r="G189" s="1" t="s">
        <v>1</v>
      </c>
      <c r="H189" s="1" t="s">
        <v>55</v>
      </c>
      <c r="I189" s="1" t="s">
        <v>86</v>
      </c>
    </row>
    <row r="190" spans="1:9" s="8" customFormat="1" x14ac:dyDescent="0.35">
      <c r="A190" s="17" t="s">
        <v>10</v>
      </c>
      <c r="B190" s="42"/>
      <c r="C190" s="2">
        <v>16272</v>
      </c>
      <c r="D190" s="1" t="s">
        <v>56</v>
      </c>
      <c r="E190" s="2" t="s">
        <v>199</v>
      </c>
      <c r="F190" s="1" t="s">
        <v>52</v>
      </c>
      <c r="G190" s="1" t="s">
        <v>1</v>
      </c>
      <c r="H190" s="1" t="s">
        <v>55</v>
      </c>
      <c r="I190" s="1" t="s">
        <v>200</v>
      </c>
    </row>
    <row r="191" spans="1:9" s="8" customFormat="1" x14ac:dyDescent="0.35">
      <c r="A191" s="17" t="s">
        <v>10</v>
      </c>
      <c r="B191" s="42"/>
      <c r="C191" s="2">
        <v>16273</v>
      </c>
      <c r="D191" s="1" t="s">
        <v>56</v>
      </c>
      <c r="E191" s="2" t="s">
        <v>203</v>
      </c>
      <c r="F191" s="1" t="s">
        <v>52</v>
      </c>
      <c r="G191" s="1" t="s">
        <v>1</v>
      </c>
      <c r="H191" s="1" t="s">
        <v>55</v>
      </c>
      <c r="I191" s="1" t="s">
        <v>204</v>
      </c>
    </row>
    <row r="192" spans="1:9" s="8" customFormat="1" x14ac:dyDescent="0.35">
      <c r="A192" s="17" t="s">
        <v>10</v>
      </c>
      <c r="B192" s="42"/>
      <c r="C192" s="2">
        <v>16274</v>
      </c>
      <c r="D192" s="1" t="s">
        <v>56</v>
      </c>
      <c r="E192" s="2" t="s">
        <v>219</v>
      </c>
      <c r="F192" s="1" t="s">
        <v>52</v>
      </c>
      <c r="G192" s="1" t="s">
        <v>1</v>
      </c>
      <c r="H192" s="1" t="s">
        <v>95</v>
      </c>
      <c r="I192" s="1" t="s">
        <v>220</v>
      </c>
    </row>
    <row r="193" spans="1:9" s="8" customFormat="1" x14ac:dyDescent="0.35">
      <c r="A193" s="17" t="s">
        <v>10</v>
      </c>
      <c r="B193" s="42"/>
      <c r="C193" s="2">
        <v>16275</v>
      </c>
      <c r="D193" s="1" t="s">
        <v>56</v>
      </c>
      <c r="E193" s="2" t="s">
        <v>201</v>
      </c>
      <c r="F193" s="1" t="s">
        <v>52</v>
      </c>
      <c r="G193" s="1" t="s">
        <v>1</v>
      </c>
      <c r="H193" s="1" t="s">
        <v>55</v>
      </c>
      <c r="I193" s="1" t="s">
        <v>202</v>
      </c>
    </row>
    <row r="194" spans="1:9" s="8" customFormat="1" x14ac:dyDescent="0.35">
      <c r="A194" s="17" t="s">
        <v>10</v>
      </c>
      <c r="B194" s="42"/>
      <c r="C194" s="2">
        <v>16276</v>
      </c>
      <c r="D194" s="1" t="s">
        <v>56</v>
      </c>
      <c r="E194" s="2" t="s">
        <v>30</v>
      </c>
      <c r="F194" s="1" t="s">
        <v>207</v>
      </c>
      <c r="G194" s="1" t="s">
        <v>1</v>
      </c>
      <c r="H194" s="1" t="s">
        <v>55</v>
      </c>
      <c r="I194" s="1" t="s">
        <v>208</v>
      </c>
    </row>
    <row r="195" spans="1:9" s="8" customFormat="1" x14ac:dyDescent="0.35">
      <c r="A195" s="17" t="s">
        <v>10</v>
      </c>
      <c r="B195" s="42"/>
      <c r="C195" s="2">
        <v>16277</v>
      </c>
      <c r="D195" s="1" t="s">
        <v>56</v>
      </c>
      <c r="E195" s="2" t="s">
        <v>35</v>
      </c>
      <c r="F195" s="1" t="s">
        <v>211</v>
      </c>
      <c r="G195" s="1" t="s">
        <v>1</v>
      </c>
      <c r="H195" s="1" t="s">
        <v>55</v>
      </c>
      <c r="I195" s="1" t="s">
        <v>212</v>
      </c>
    </row>
    <row r="196" spans="1:9" s="8" customFormat="1" x14ac:dyDescent="0.35">
      <c r="A196" s="17" t="s">
        <v>10</v>
      </c>
      <c r="B196" s="42"/>
      <c r="C196" s="2">
        <v>16278</v>
      </c>
      <c r="D196" s="1" t="s">
        <v>56</v>
      </c>
      <c r="E196" s="2" t="s">
        <v>167</v>
      </c>
      <c r="F196" s="1" t="s">
        <v>194</v>
      </c>
      <c r="G196" s="1" t="s">
        <v>1</v>
      </c>
      <c r="H196" s="1" t="s">
        <v>55</v>
      </c>
      <c r="I196" s="1" t="s">
        <v>34</v>
      </c>
    </row>
    <row r="197" spans="1:9" s="8" customFormat="1" x14ac:dyDescent="0.35">
      <c r="A197" s="17" t="s">
        <v>10</v>
      </c>
      <c r="B197" s="42"/>
      <c r="C197" s="2">
        <v>16279</v>
      </c>
      <c r="D197" s="1" t="s">
        <v>56</v>
      </c>
      <c r="E197" s="2" t="s">
        <v>167</v>
      </c>
      <c r="F197" s="1" t="s">
        <v>196</v>
      </c>
      <c r="G197" s="1" t="s">
        <v>1</v>
      </c>
      <c r="H197" s="1" t="s">
        <v>55</v>
      </c>
      <c r="I197" s="1" t="s">
        <v>197</v>
      </c>
    </row>
    <row r="198" spans="1:9" s="8" customFormat="1" x14ac:dyDescent="0.35">
      <c r="A198" s="17" t="s">
        <v>10</v>
      </c>
      <c r="C198" s="2">
        <v>36012</v>
      </c>
      <c r="D198" s="1" t="s">
        <v>28</v>
      </c>
      <c r="E198" s="2">
        <v>11204</v>
      </c>
      <c r="F198" s="1" t="s">
        <v>49</v>
      </c>
      <c r="G198" s="1" t="s">
        <v>1</v>
      </c>
      <c r="H198" s="1" t="s">
        <v>55</v>
      </c>
      <c r="I198" s="1" t="s">
        <v>172</v>
      </c>
    </row>
    <row r="199" spans="1:9" s="8" customFormat="1" x14ac:dyDescent="0.35">
      <c r="A199" s="17" t="s">
        <v>10</v>
      </c>
      <c r="C199" s="2">
        <v>36012</v>
      </c>
      <c r="D199" s="1" t="s">
        <v>28</v>
      </c>
      <c r="E199" s="2">
        <v>11236</v>
      </c>
      <c r="F199" s="1" t="s">
        <v>49</v>
      </c>
      <c r="G199" s="1" t="s">
        <v>1</v>
      </c>
      <c r="H199" s="1" t="s">
        <v>55</v>
      </c>
      <c r="I199" s="1" t="s">
        <v>171</v>
      </c>
    </row>
    <row r="200" spans="1:9" s="8" customFormat="1" x14ac:dyDescent="0.35">
      <c r="A200" s="17" t="s">
        <v>10</v>
      </c>
      <c r="B200" s="42"/>
      <c r="C200" s="2" t="s">
        <v>205</v>
      </c>
      <c r="D200" s="1" t="s">
        <v>56</v>
      </c>
      <c r="E200" s="2" t="s">
        <v>177</v>
      </c>
      <c r="F200" s="1" t="s">
        <v>49</v>
      </c>
      <c r="G200" s="1" t="s">
        <v>1</v>
      </c>
      <c r="H200" s="1" t="s">
        <v>55</v>
      </c>
      <c r="I200" s="1" t="s">
        <v>206</v>
      </c>
    </row>
    <row r="201" spans="1:9" s="8" customFormat="1" x14ac:dyDescent="0.35">
      <c r="A201" s="17" t="s">
        <v>10</v>
      </c>
      <c r="B201" s="42"/>
      <c r="C201" s="2" t="s">
        <v>176</v>
      </c>
      <c r="D201" s="1" t="s">
        <v>56</v>
      </c>
      <c r="E201" s="2" t="s">
        <v>177</v>
      </c>
      <c r="F201" s="1" t="s">
        <v>49</v>
      </c>
      <c r="G201" s="1" t="s">
        <v>1</v>
      </c>
      <c r="H201" s="1" t="s">
        <v>55</v>
      </c>
      <c r="I201" s="1" t="s">
        <v>350</v>
      </c>
    </row>
    <row r="202" spans="1:9" s="8" customFormat="1" x14ac:dyDescent="0.35">
      <c r="A202" s="17" t="s">
        <v>10</v>
      </c>
      <c r="B202" s="42"/>
      <c r="C202" s="2" t="s">
        <v>217</v>
      </c>
      <c r="D202" s="1" t="s">
        <v>56</v>
      </c>
      <c r="E202" s="2" t="s">
        <v>215</v>
      </c>
      <c r="F202" s="1" t="s">
        <v>49</v>
      </c>
      <c r="G202" s="1" t="s">
        <v>1</v>
      </c>
      <c r="H202" s="1" t="s">
        <v>95</v>
      </c>
      <c r="I202" s="1" t="s">
        <v>218</v>
      </c>
    </row>
    <row r="203" spans="1:9" s="8" customFormat="1" x14ac:dyDescent="0.35">
      <c r="A203" s="17" t="s">
        <v>10</v>
      </c>
      <c r="B203" s="42"/>
      <c r="C203" s="2" t="s">
        <v>221</v>
      </c>
      <c r="D203" s="1" t="s">
        <v>56</v>
      </c>
      <c r="E203" s="2" t="s">
        <v>219</v>
      </c>
      <c r="F203" s="1" t="s">
        <v>52</v>
      </c>
      <c r="G203" s="1" t="s">
        <v>1</v>
      </c>
      <c r="H203" s="1" t="s">
        <v>95</v>
      </c>
      <c r="I203" s="1" t="s">
        <v>222</v>
      </c>
    </row>
    <row r="204" spans="1:9" s="8" customFormat="1" x14ac:dyDescent="0.35">
      <c r="A204" s="17" t="s">
        <v>10</v>
      </c>
      <c r="B204" s="42"/>
      <c r="C204" s="2" t="s">
        <v>209</v>
      </c>
      <c r="D204" s="1" t="s">
        <v>56</v>
      </c>
      <c r="E204" s="2" t="s">
        <v>30</v>
      </c>
      <c r="F204" s="1" t="s">
        <v>207</v>
      </c>
      <c r="G204" s="1" t="s">
        <v>1</v>
      </c>
      <c r="H204" s="1" t="s">
        <v>55</v>
      </c>
      <c r="I204" s="1" t="s">
        <v>210</v>
      </c>
    </row>
    <row r="205" spans="1:9" s="8" customFormat="1" x14ac:dyDescent="0.35">
      <c r="A205" s="17" t="s">
        <v>10</v>
      </c>
      <c r="B205" s="42"/>
      <c r="C205" s="2" t="s">
        <v>213</v>
      </c>
      <c r="D205" s="1" t="s">
        <v>56</v>
      </c>
      <c r="E205" s="2" t="s">
        <v>35</v>
      </c>
      <c r="F205" s="1" t="s">
        <v>211</v>
      </c>
      <c r="G205" s="1" t="s">
        <v>1</v>
      </c>
      <c r="H205" s="1" t="s">
        <v>55</v>
      </c>
      <c r="I205" s="1" t="s">
        <v>214</v>
      </c>
    </row>
    <row r="206" spans="1:9" s="8" customFormat="1" x14ac:dyDescent="0.35">
      <c r="A206" s="17" t="s">
        <v>10</v>
      </c>
      <c r="B206" s="42"/>
      <c r="C206" s="2" t="s">
        <v>156</v>
      </c>
      <c r="D206" s="1" t="s">
        <v>56</v>
      </c>
      <c r="E206" s="2" t="s">
        <v>167</v>
      </c>
      <c r="F206" s="1" t="s">
        <v>152</v>
      </c>
      <c r="G206" s="1" t="s">
        <v>1</v>
      </c>
      <c r="H206" s="1" t="s">
        <v>316</v>
      </c>
      <c r="I206" s="1" t="s">
        <v>168</v>
      </c>
    </row>
    <row r="207" spans="1:9" s="8" customFormat="1" x14ac:dyDescent="0.35">
      <c r="A207" s="17" t="s">
        <v>10</v>
      </c>
      <c r="B207" s="42"/>
      <c r="C207" s="2" t="s">
        <v>156</v>
      </c>
      <c r="D207" s="1" t="s">
        <v>56</v>
      </c>
      <c r="E207" s="2"/>
      <c r="F207" s="1" t="s">
        <v>165</v>
      </c>
      <c r="G207" s="1" t="s">
        <v>1</v>
      </c>
      <c r="H207" s="1"/>
      <c r="I207" s="1" t="s">
        <v>166</v>
      </c>
    </row>
    <row r="208" spans="1:9" s="8" customFormat="1" x14ac:dyDescent="0.35">
      <c r="A208" s="17" t="s">
        <v>10</v>
      </c>
      <c r="B208" s="42"/>
      <c r="C208" s="2" t="s">
        <v>156</v>
      </c>
      <c r="D208" s="1" t="s">
        <v>56</v>
      </c>
      <c r="E208" s="2"/>
      <c r="F208" s="1" t="s">
        <v>52</v>
      </c>
      <c r="G208" s="1" t="s">
        <v>1</v>
      </c>
      <c r="H208" s="1"/>
      <c r="I208" s="1" t="s">
        <v>223</v>
      </c>
    </row>
    <row r="209" spans="1:9" s="8" customFormat="1" x14ac:dyDescent="0.35">
      <c r="A209" s="17" t="s">
        <v>10</v>
      </c>
      <c r="B209" s="42"/>
      <c r="C209" s="2" t="s">
        <v>156</v>
      </c>
      <c r="D209" s="1" t="s">
        <v>56</v>
      </c>
      <c r="E209" s="2" t="s">
        <v>157</v>
      </c>
      <c r="F209" s="1" t="s">
        <v>52</v>
      </c>
      <c r="G209" s="1" t="s">
        <v>1</v>
      </c>
      <c r="H209" s="1"/>
      <c r="I209" s="1" t="s">
        <v>223</v>
      </c>
    </row>
    <row r="210" spans="1:9" s="8" customFormat="1" x14ac:dyDescent="0.35">
      <c r="A210" s="17" t="s">
        <v>10</v>
      </c>
      <c r="B210" s="42"/>
      <c r="C210" s="2" t="s">
        <v>156</v>
      </c>
      <c r="D210" s="1" t="s">
        <v>56</v>
      </c>
      <c r="E210" s="2" t="s">
        <v>101</v>
      </c>
      <c r="F210" s="1" t="s">
        <v>52</v>
      </c>
      <c r="G210" s="1" t="s">
        <v>1</v>
      </c>
      <c r="H210" s="1"/>
      <c r="I210" s="1" t="s">
        <v>223</v>
      </c>
    </row>
    <row r="211" spans="1:9" s="8" customFormat="1" x14ac:dyDescent="0.35">
      <c r="A211" s="17" t="s">
        <v>10</v>
      </c>
      <c r="B211" s="42"/>
      <c r="C211" s="2" t="s">
        <v>156</v>
      </c>
      <c r="D211" s="1" t="s">
        <v>28</v>
      </c>
      <c r="E211" s="2"/>
      <c r="F211" s="8" t="s">
        <v>49</v>
      </c>
      <c r="G211" s="1" t="s">
        <v>1</v>
      </c>
      <c r="H211" s="1"/>
      <c r="I211" s="1" t="s">
        <v>166</v>
      </c>
    </row>
    <row r="212" spans="1:9" s="8" customFormat="1" x14ac:dyDescent="0.35">
      <c r="A212" s="17" t="s">
        <v>10</v>
      </c>
      <c r="B212" s="42"/>
      <c r="C212" s="2" t="s">
        <v>156</v>
      </c>
      <c r="D212" s="1" t="s">
        <v>28</v>
      </c>
      <c r="E212" s="2"/>
      <c r="F212" s="8" t="s">
        <v>169</v>
      </c>
      <c r="G212" s="1" t="s">
        <v>1</v>
      </c>
      <c r="H212" s="1"/>
      <c r="I212" s="1" t="s">
        <v>166</v>
      </c>
    </row>
    <row r="213" spans="1:9" s="8" customFormat="1" x14ac:dyDescent="0.35">
      <c r="A213" s="17" t="s">
        <v>10</v>
      </c>
      <c r="B213" s="42"/>
      <c r="C213" s="2" t="s">
        <v>156</v>
      </c>
      <c r="D213" s="1" t="s">
        <v>28</v>
      </c>
      <c r="E213" s="2"/>
      <c r="F213" s="8" t="s">
        <v>36</v>
      </c>
      <c r="G213" s="1" t="s">
        <v>1</v>
      </c>
      <c r="H213" s="1"/>
      <c r="I213" s="1" t="s">
        <v>166</v>
      </c>
    </row>
    <row r="214" spans="1:9" s="8" customFormat="1" x14ac:dyDescent="0.35">
      <c r="A214" s="17" t="s">
        <v>10</v>
      </c>
      <c r="B214" s="42"/>
      <c r="C214" s="2" t="s">
        <v>156</v>
      </c>
      <c r="D214" s="1" t="s">
        <v>28</v>
      </c>
      <c r="E214" s="2"/>
      <c r="F214" s="8" t="s">
        <v>29</v>
      </c>
      <c r="G214" s="1" t="s">
        <v>1</v>
      </c>
      <c r="H214" s="1"/>
      <c r="I214" s="1" t="s">
        <v>170</v>
      </c>
    </row>
    <row r="215" spans="1:9" s="8" customFormat="1" x14ac:dyDescent="0.35">
      <c r="A215" s="17" t="s">
        <v>10</v>
      </c>
      <c r="B215" s="42"/>
      <c r="C215" s="2" t="s">
        <v>160</v>
      </c>
      <c r="D215" s="1" t="s">
        <v>28</v>
      </c>
      <c r="E215" s="2">
        <v>11302</v>
      </c>
      <c r="F215" s="1" t="s">
        <v>155</v>
      </c>
      <c r="G215" s="1" t="s">
        <v>1</v>
      </c>
      <c r="H215" s="1" t="s">
        <v>55</v>
      </c>
      <c r="I215" s="1" t="s">
        <v>161</v>
      </c>
    </row>
    <row r="216" spans="1:9" s="8" customFormat="1" x14ac:dyDescent="0.35">
      <c r="A216" s="17" t="s">
        <v>10</v>
      </c>
      <c r="B216" s="42"/>
      <c r="C216" s="2" t="s">
        <v>104</v>
      </c>
      <c r="D216" s="1" t="s">
        <v>56</v>
      </c>
      <c r="E216" s="2" t="s">
        <v>101</v>
      </c>
      <c r="F216" s="1" t="s">
        <v>36</v>
      </c>
      <c r="G216" s="1" t="s">
        <v>1</v>
      </c>
      <c r="H216" s="1" t="s">
        <v>80</v>
      </c>
      <c r="I216" s="1" t="s">
        <v>181</v>
      </c>
    </row>
    <row r="217" spans="1:9" s="8" customFormat="1" x14ac:dyDescent="0.35">
      <c r="A217" s="17" t="s">
        <v>10</v>
      </c>
      <c r="B217" s="42"/>
      <c r="C217" s="2" t="s">
        <v>125</v>
      </c>
      <c r="D217" s="1" t="s">
        <v>28</v>
      </c>
      <c r="E217" s="2">
        <v>11278</v>
      </c>
      <c r="F217" s="1" t="s">
        <v>87</v>
      </c>
      <c r="G217" s="1" t="s">
        <v>1</v>
      </c>
      <c r="H217" s="1" t="s">
        <v>55</v>
      </c>
      <c r="I217" s="1" t="s">
        <v>161</v>
      </c>
    </row>
    <row r="218" spans="1:9" s="8" customFormat="1" x14ac:dyDescent="0.35">
      <c r="A218" s="17" t="s">
        <v>10</v>
      </c>
      <c r="B218" s="42"/>
      <c r="C218" s="2" t="s">
        <v>125</v>
      </c>
      <c r="D218" s="1" t="s">
        <v>28</v>
      </c>
      <c r="E218" s="2">
        <v>11278</v>
      </c>
      <c r="F218" s="1" t="s">
        <v>87</v>
      </c>
      <c r="G218" s="1" t="s">
        <v>1</v>
      </c>
      <c r="H218" s="1" t="s">
        <v>55</v>
      </c>
      <c r="I218" s="1" t="s">
        <v>319</v>
      </c>
    </row>
    <row r="219" spans="1:9" s="8" customFormat="1" x14ac:dyDescent="0.35">
      <c r="A219" s="17" t="s">
        <v>10</v>
      </c>
      <c r="B219" s="42"/>
      <c r="C219" s="2" t="s">
        <v>162</v>
      </c>
      <c r="D219" s="1" t="s">
        <v>28</v>
      </c>
      <c r="E219" s="2">
        <v>11278</v>
      </c>
      <c r="F219" s="1" t="s">
        <v>152</v>
      </c>
      <c r="G219" s="1" t="s">
        <v>1</v>
      </c>
      <c r="H219" s="1" t="s">
        <v>55</v>
      </c>
      <c r="I219" s="1" t="s">
        <v>161</v>
      </c>
    </row>
    <row r="220" spans="1:9" s="8" customFormat="1" x14ac:dyDescent="0.35">
      <c r="A220" s="17" t="s">
        <v>10</v>
      </c>
      <c r="B220" s="42"/>
      <c r="C220" s="2" t="s">
        <v>163</v>
      </c>
      <c r="D220" s="1" t="s">
        <v>28</v>
      </c>
      <c r="E220" s="2">
        <v>11278</v>
      </c>
      <c r="F220" s="1" t="s">
        <v>36</v>
      </c>
      <c r="G220" s="1" t="s">
        <v>1</v>
      </c>
      <c r="H220" s="1" t="s">
        <v>55</v>
      </c>
      <c r="I220" s="1" t="s">
        <v>161</v>
      </c>
    </row>
    <row r="221" spans="1:9" s="8" customFormat="1" x14ac:dyDescent="0.35">
      <c r="A221" s="17" t="s">
        <v>10</v>
      </c>
      <c r="B221" s="42"/>
      <c r="C221" s="2" t="s">
        <v>352</v>
      </c>
      <c r="D221" s="1" t="s">
        <v>108</v>
      </c>
      <c r="E221" s="2" t="s">
        <v>338</v>
      </c>
      <c r="F221" s="1" t="s">
        <v>152</v>
      </c>
      <c r="G221" s="1" t="s">
        <v>1</v>
      </c>
      <c r="H221" s="1" t="s">
        <v>316</v>
      </c>
      <c r="I221" s="1" t="s">
        <v>353</v>
      </c>
    </row>
    <row r="222" spans="1:9" s="8" customFormat="1" x14ac:dyDescent="0.35">
      <c r="A222" s="17" t="s">
        <v>10</v>
      </c>
      <c r="B222" s="42"/>
      <c r="C222" s="2" t="s">
        <v>354</v>
      </c>
      <c r="D222" s="1" t="s">
        <v>108</v>
      </c>
      <c r="E222" s="2" t="s">
        <v>338</v>
      </c>
      <c r="F222" s="1" t="s">
        <v>36</v>
      </c>
      <c r="G222" s="1" t="s">
        <v>1</v>
      </c>
      <c r="H222" s="1" t="s">
        <v>316</v>
      </c>
      <c r="I222" s="1" t="s">
        <v>355</v>
      </c>
    </row>
    <row r="223" spans="1:9" s="8" customFormat="1" x14ac:dyDescent="0.35">
      <c r="A223" s="17" t="s">
        <v>10</v>
      </c>
      <c r="B223" s="42"/>
      <c r="C223" s="2" t="s">
        <v>356</v>
      </c>
      <c r="D223" s="1" t="s">
        <v>108</v>
      </c>
      <c r="E223" s="2" t="s">
        <v>338</v>
      </c>
      <c r="F223" s="1" t="s">
        <v>29</v>
      </c>
      <c r="G223" s="1" t="s">
        <v>1</v>
      </c>
      <c r="H223" s="1" t="s">
        <v>316</v>
      </c>
      <c r="I223" s="1" t="s">
        <v>355</v>
      </c>
    </row>
    <row r="224" spans="1:9" s="8" customFormat="1" x14ac:dyDescent="0.35">
      <c r="A224" s="17" t="s">
        <v>10</v>
      </c>
      <c r="B224" s="42"/>
      <c r="C224" s="2" t="s">
        <v>357</v>
      </c>
      <c r="D224" s="1" t="s">
        <v>108</v>
      </c>
      <c r="E224" s="2" t="s">
        <v>338</v>
      </c>
      <c r="F224" s="1" t="s">
        <v>87</v>
      </c>
      <c r="G224" s="1" t="s">
        <v>1</v>
      </c>
      <c r="H224" s="1" t="s">
        <v>316</v>
      </c>
      <c r="I224" s="1" t="s">
        <v>355</v>
      </c>
    </row>
    <row r="225" spans="1:9" s="8" customFormat="1" x14ac:dyDescent="0.35">
      <c r="A225" s="17" t="s">
        <v>10</v>
      </c>
      <c r="B225" s="42"/>
      <c r="C225" s="2" t="s">
        <v>358</v>
      </c>
      <c r="D225" s="1" t="s">
        <v>108</v>
      </c>
      <c r="E225" s="2" t="s">
        <v>338</v>
      </c>
      <c r="F225" s="1" t="s">
        <v>183</v>
      </c>
      <c r="G225" s="1" t="s">
        <v>1</v>
      </c>
      <c r="H225" s="1" t="s">
        <v>316</v>
      </c>
      <c r="I225" s="1" t="s">
        <v>355</v>
      </c>
    </row>
    <row r="226" spans="1:9" s="8" customFormat="1" x14ac:dyDescent="0.35">
      <c r="A226" s="17" t="s">
        <v>10</v>
      </c>
      <c r="B226" s="42"/>
      <c r="C226" s="2" t="s">
        <v>184</v>
      </c>
      <c r="D226" s="1" t="s">
        <v>56</v>
      </c>
      <c r="E226" s="2" t="s">
        <v>101</v>
      </c>
      <c r="F226" s="1" t="s">
        <v>87</v>
      </c>
      <c r="G226" s="1" t="s">
        <v>1</v>
      </c>
      <c r="H226" s="1" t="s">
        <v>80</v>
      </c>
      <c r="I226" s="1" t="s">
        <v>175</v>
      </c>
    </row>
    <row r="227" spans="1:9" s="8" customFormat="1" x14ac:dyDescent="0.35">
      <c r="A227" s="17" t="s">
        <v>10</v>
      </c>
      <c r="B227" s="42"/>
      <c r="C227" s="2" t="s">
        <v>182</v>
      </c>
      <c r="D227" s="1" t="s">
        <v>56</v>
      </c>
      <c r="E227" s="2" t="s">
        <v>101</v>
      </c>
      <c r="F227" s="1" t="s">
        <v>183</v>
      </c>
      <c r="G227" s="1" t="s">
        <v>1</v>
      </c>
      <c r="H227" s="1" t="s">
        <v>80</v>
      </c>
      <c r="I227" s="1" t="s">
        <v>175</v>
      </c>
    </row>
    <row r="228" spans="1:9" s="8" customFormat="1" x14ac:dyDescent="0.35">
      <c r="A228" s="17" t="s">
        <v>10</v>
      </c>
      <c r="B228" s="42"/>
      <c r="C228" s="2" t="s">
        <v>190</v>
      </c>
      <c r="D228" s="1" t="s">
        <v>56</v>
      </c>
      <c r="E228" s="2" t="s">
        <v>101</v>
      </c>
      <c r="F228" s="1" t="s">
        <v>191</v>
      </c>
      <c r="G228" s="1" t="s">
        <v>1</v>
      </c>
      <c r="H228" s="1" t="s">
        <v>80</v>
      </c>
      <c r="I228" s="1" t="s">
        <v>180</v>
      </c>
    </row>
    <row r="229" spans="1:9" s="8" customFormat="1" x14ac:dyDescent="0.35">
      <c r="A229" s="17" t="s">
        <v>10</v>
      </c>
      <c r="B229" s="42"/>
      <c r="C229" s="2" t="s">
        <v>178</v>
      </c>
      <c r="D229" s="1" t="s">
        <v>56</v>
      </c>
      <c r="E229" s="2" t="s">
        <v>101</v>
      </c>
      <c r="F229" s="1" t="s">
        <v>179</v>
      </c>
      <c r="G229" s="1" t="s">
        <v>1</v>
      </c>
      <c r="H229" s="1" t="s">
        <v>80</v>
      </c>
      <c r="I229" s="1" t="s">
        <v>180</v>
      </c>
    </row>
    <row r="230" spans="1:9" s="8" customFormat="1" x14ac:dyDescent="0.35">
      <c r="A230" s="17" t="s">
        <v>10</v>
      </c>
      <c r="B230" s="42"/>
      <c r="C230" s="2" t="s">
        <v>185</v>
      </c>
      <c r="D230" s="1" t="s">
        <v>56</v>
      </c>
      <c r="E230" s="2" t="s">
        <v>101</v>
      </c>
      <c r="F230" s="1" t="s">
        <v>155</v>
      </c>
      <c r="G230" s="1" t="s">
        <v>1</v>
      </c>
      <c r="H230" s="1" t="s">
        <v>80</v>
      </c>
      <c r="I230" s="1" t="s">
        <v>186</v>
      </c>
    </row>
    <row r="231" spans="1:9" s="8" customFormat="1" x14ac:dyDescent="0.35">
      <c r="A231" s="17" t="s">
        <v>10</v>
      </c>
      <c r="B231" s="42"/>
      <c r="C231" s="2" t="s">
        <v>103</v>
      </c>
      <c r="D231" s="1" t="s">
        <v>28</v>
      </c>
      <c r="E231" s="2">
        <v>11239</v>
      </c>
      <c r="F231" s="1" t="s">
        <v>54</v>
      </c>
      <c r="G231" s="1" t="s">
        <v>1</v>
      </c>
      <c r="H231" s="1" t="s">
        <v>95</v>
      </c>
      <c r="I231" s="1" t="s">
        <v>164</v>
      </c>
    </row>
    <row r="232" spans="1:9" s="8" customFormat="1" x14ac:dyDescent="0.35">
      <c r="A232" s="17" t="s">
        <v>10</v>
      </c>
      <c r="B232" s="42"/>
      <c r="C232" s="2" t="s">
        <v>134</v>
      </c>
      <c r="D232" s="1" t="s">
        <v>105</v>
      </c>
      <c r="E232" s="2">
        <v>11365</v>
      </c>
      <c r="F232" s="1" t="s">
        <v>135</v>
      </c>
      <c r="G232" s="1" t="s">
        <v>1</v>
      </c>
      <c r="H232" s="1" t="s">
        <v>55</v>
      </c>
      <c r="I232" s="1" t="s">
        <v>136</v>
      </c>
    </row>
    <row r="233" spans="1:9" s="8" customFormat="1" x14ac:dyDescent="0.35">
      <c r="A233" s="17" t="s">
        <v>10</v>
      </c>
      <c r="B233" s="42"/>
      <c r="C233" s="2" t="s">
        <v>134</v>
      </c>
      <c r="D233" s="1" t="s">
        <v>105</v>
      </c>
      <c r="E233" s="2">
        <v>11365</v>
      </c>
      <c r="F233" s="1" t="s">
        <v>137</v>
      </c>
      <c r="G233" s="1" t="s">
        <v>1</v>
      </c>
      <c r="H233" s="1" t="s">
        <v>55</v>
      </c>
      <c r="I233" s="1" t="s">
        <v>138</v>
      </c>
    </row>
    <row r="234" spans="1:9" s="8" customFormat="1" x14ac:dyDescent="0.35">
      <c r="A234" s="17" t="s">
        <v>10</v>
      </c>
      <c r="B234" s="42"/>
      <c r="C234" s="2" t="s">
        <v>151</v>
      </c>
      <c r="D234" s="1" t="s">
        <v>56</v>
      </c>
      <c r="E234" s="2" t="s">
        <v>122</v>
      </c>
      <c r="F234" s="1" t="s">
        <v>152</v>
      </c>
      <c r="G234" s="1" t="s">
        <v>1</v>
      </c>
      <c r="H234" s="1" t="s">
        <v>55</v>
      </c>
      <c r="I234" s="1" t="s">
        <v>153</v>
      </c>
    </row>
    <row r="235" spans="1:9" s="8" customFormat="1" x14ac:dyDescent="0.35">
      <c r="A235" s="17" t="s">
        <v>10</v>
      </c>
      <c r="B235" s="42"/>
      <c r="C235" s="2" t="s">
        <v>154</v>
      </c>
      <c r="D235" s="1" t="s">
        <v>56</v>
      </c>
      <c r="E235" s="2" t="s">
        <v>122</v>
      </c>
      <c r="F235" s="1" t="s">
        <v>155</v>
      </c>
      <c r="G235" s="1" t="s">
        <v>1</v>
      </c>
      <c r="H235" s="1" t="s">
        <v>55</v>
      </c>
      <c r="I235" s="1" t="s">
        <v>153</v>
      </c>
    </row>
    <row r="236" spans="1:9" s="8" customFormat="1" x14ac:dyDescent="0.35">
      <c r="A236" s="17" t="s">
        <v>10</v>
      </c>
      <c r="B236" s="42"/>
      <c r="C236" s="2" t="s">
        <v>124</v>
      </c>
      <c r="D236" s="1" t="s">
        <v>56</v>
      </c>
      <c r="E236" s="2" t="s">
        <v>122</v>
      </c>
      <c r="F236" s="1" t="s">
        <v>87</v>
      </c>
      <c r="G236" s="1" t="s">
        <v>1</v>
      </c>
      <c r="H236" s="1" t="s">
        <v>55</v>
      </c>
      <c r="I236" s="1" t="s">
        <v>123</v>
      </c>
    </row>
    <row r="237" spans="1:9" s="8" customFormat="1" x14ac:dyDescent="0.35">
      <c r="A237" s="1"/>
      <c r="B237" s="42"/>
      <c r="C237" s="2"/>
      <c r="D237" s="1"/>
      <c r="E237" s="2"/>
      <c r="F237" s="1"/>
      <c r="G237" s="1"/>
      <c r="H237" s="1"/>
      <c r="I237" s="1"/>
    </row>
    <row r="238" spans="1:9" s="8" customFormat="1" x14ac:dyDescent="0.35">
      <c r="A238" s="1"/>
      <c r="B238" s="42"/>
      <c r="C238" s="2"/>
      <c r="D238" s="1"/>
      <c r="E238" s="2"/>
      <c r="F238" s="1"/>
      <c r="G238" s="1"/>
      <c r="H238" s="1"/>
      <c r="I238" s="1"/>
    </row>
    <row r="239" spans="1:9" s="8" customFormat="1" x14ac:dyDescent="0.35">
      <c r="A239" s="17" t="s">
        <v>147</v>
      </c>
      <c r="B239" s="42">
        <v>268.98</v>
      </c>
      <c r="C239" s="2"/>
      <c r="D239" s="1" t="s">
        <v>28</v>
      </c>
      <c r="E239" s="2">
        <v>11181</v>
      </c>
      <c r="F239" s="1" t="s">
        <v>52</v>
      </c>
      <c r="G239" s="1" t="s">
        <v>1</v>
      </c>
      <c r="H239" s="1"/>
      <c r="I239" s="1" t="s">
        <v>148</v>
      </c>
    </row>
    <row r="240" spans="1:9" s="8" customFormat="1" x14ac:dyDescent="0.35">
      <c r="A240" s="1"/>
      <c r="B240" s="3"/>
      <c r="C240" s="2"/>
      <c r="D240" s="1"/>
      <c r="E240" s="2"/>
      <c r="F240" s="1"/>
      <c r="G240" s="1"/>
      <c r="H240" s="1"/>
      <c r="I240" s="1"/>
    </row>
    <row r="241" spans="1:9" s="8" customFormat="1" x14ac:dyDescent="0.35">
      <c r="A241" s="17" t="s">
        <v>146</v>
      </c>
      <c r="B241" s="42">
        <v>268.99</v>
      </c>
      <c r="C241" s="2"/>
      <c r="D241" s="1" t="s">
        <v>28</v>
      </c>
      <c r="E241" s="2">
        <v>11181</v>
      </c>
      <c r="F241" s="1" t="s">
        <v>52</v>
      </c>
      <c r="G241" s="1" t="s">
        <v>1</v>
      </c>
      <c r="H241" s="1"/>
      <c r="I241" s="1" t="s">
        <v>145</v>
      </c>
    </row>
    <row r="242" spans="1:9" s="8" customFormat="1" x14ac:dyDescent="0.35">
      <c r="A242" s="17" t="s">
        <v>146</v>
      </c>
      <c r="B242" s="42"/>
      <c r="C242" s="2"/>
      <c r="D242" s="1" t="s">
        <v>28</v>
      </c>
      <c r="E242" s="2">
        <v>11322</v>
      </c>
      <c r="F242" s="1" t="s">
        <v>191</v>
      </c>
      <c r="G242" s="1" t="s">
        <v>1</v>
      </c>
      <c r="H242" s="1"/>
      <c r="I242" s="1" t="s">
        <v>489</v>
      </c>
    </row>
    <row r="243" spans="1:9" s="8" customFormat="1" x14ac:dyDescent="0.35">
      <c r="A243" s="1"/>
      <c r="B243" s="3"/>
      <c r="C243" s="2"/>
      <c r="D243" s="1"/>
      <c r="E243" s="2"/>
      <c r="F243" s="1"/>
      <c r="G243" s="1"/>
      <c r="H243" s="1"/>
      <c r="I243" s="1"/>
    </row>
    <row r="244" spans="1:9" s="8" customFormat="1" x14ac:dyDescent="0.35">
      <c r="A244" s="17" t="s">
        <v>143</v>
      </c>
      <c r="B244" s="48">
        <v>160</v>
      </c>
      <c r="C244" s="2" t="s">
        <v>321</v>
      </c>
      <c r="D244" s="1" t="s">
        <v>28</v>
      </c>
      <c r="E244" s="2">
        <v>11160</v>
      </c>
      <c r="F244" s="1" t="s">
        <v>59</v>
      </c>
      <c r="G244" s="1" t="s">
        <v>1</v>
      </c>
      <c r="H244" s="1"/>
      <c r="I244" s="2" t="s">
        <v>268</v>
      </c>
    </row>
    <row r="245" spans="1:9" s="38" customFormat="1" x14ac:dyDescent="0.35">
      <c r="A245" s="47" t="s">
        <v>143</v>
      </c>
      <c r="B245" s="3">
        <v>160</v>
      </c>
      <c r="C245" s="2" t="s">
        <v>253</v>
      </c>
      <c r="D245" s="1" t="s">
        <v>28</v>
      </c>
      <c r="E245" s="2">
        <v>11234</v>
      </c>
      <c r="F245" s="2" t="s">
        <v>29</v>
      </c>
      <c r="G245" s="2" t="s">
        <v>1</v>
      </c>
      <c r="H245" s="2"/>
      <c r="I245" s="2" t="s">
        <v>268</v>
      </c>
    </row>
    <row r="246" spans="1:9" s="8" customFormat="1" x14ac:dyDescent="0.35">
      <c r="A246" s="47" t="s">
        <v>143</v>
      </c>
      <c r="B246" s="3">
        <v>160</v>
      </c>
      <c r="C246" s="2" t="s">
        <v>254</v>
      </c>
      <c r="D246" s="1" t="s">
        <v>28</v>
      </c>
      <c r="E246" s="2">
        <v>21</v>
      </c>
      <c r="F246" s="2" t="s">
        <v>29</v>
      </c>
      <c r="G246" s="2" t="s">
        <v>1</v>
      </c>
      <c r="H246" s="2"/>
      <c r="I246" s="2" t="s">
        <v>142</v>
      </c>
    </row>
    <row r="247" spans="1:9" s="38" customFormat="1" x14ac:dyDescent="0.35">
      <c r="A247" s="47" t="s">
        <v>143</v>
      </c>
      <c r="B247" s="3">
        <v>160</v>
      </c>
      <c r="C247" s="2" t="s">
        <v>255</v>
      </c>
      <c r="D247" s="1" t="s">
        <v>28</v>
      </c>
      <c r="E247" s="2">
        <v>41</v>
      </c>
      <c r="F247" s="2" t="s">
        <v>29</v>
      </c>
      <c r="G247" s="2" t="s">
        <v>1</v>
      </c>
      <c r="H247" s="2"/>
      <c r="I247" s="2" t="s">
        <v>58</v>
      </c>
    </row>
    <row r="248" spans="1:9" s="8" customFormat="1" x14ac:dyDescent="0.35">
      <c r="A248" s="47" t="s">
        <v>143</v>
      </c>
      <c r="B248" s="3">
        <v>160</v>
      </c>
      <c r="C248" s="2" t="s">
        <v>256</v>
      </c>
      <c r="D248" s="1" t="s">
        <v>28</v>
      </c>
      <c r="E248" s="2">
        <v>111</v>
      </c>
      <c r="F248" s="2" t="s">
        <v>29</v>
      </c>
      <c r="G248" s="2" t="s">
        <v>1</v>
      </c>
      <c r="H248" s="2"/>
      <c r="I248" s="2" t="s">
        <v>259</v>
      </c>
    </row>
    <row r="249" spans="1:9" s="8" customFormat="1" x14ac:dyDescent="0.35">
      <c r="A249" s="47" t="s">
        <v>143</v>
      </c>
      <c r="B249" s="3">
        <v>160</v>
      </c>
      <c r="C249" s="2" t="s">
        <v>257</v>
      </c>
      <c r="D249" s="1" t="s">
        <v>28</v>
      </c>
      <c r="E249" s="2">
        <v>112</v>
      </c>
      <c r="F249" s="2" t="s">
        <v>29</v>
      </c>
      <c r="G249" s="2" t="s">
        <v>1</v>
      </c>
      <c r="H249" s="2"/>
      <c r="I249" s="2" t="s">
        <v>260</v>
      </c>
    </row>
    <row r="250" spans="1:9" s="8" customFormat="1" x14ac:dyDescent="0.35">
      <c r="A250" s="47" t="s">
        <v>143</v>
      </c>
      <c r="B250" s="3">
        <v>160</v>
      </c>
      <c r="C250" s="2" t="s">
        <v>258</v>
      </c>
      <c r="D250" s="1" t="s">
        <v>28</v>
      </c>
      <c r="E250" s="2">
        <v>11239</v>
      </c>
      <c r="F250" s="2" t="s">
        <v>49</v>
      </c>
      <c r="G250" s="2" t="s">
        <v>1</v>
      </c>
      <c r="H250" s="2"/>
      <c r="I250" s="2" t="s">
        <v>66</v>
      </c>
    </row>
    <row r="251" spans="1:9" s="8" customFormat="1" x14ac:dyDescent="0.35">
      <c r="A251" s="47" t="s">
        <v>143</v>
      </c>
      <c r="B251" s="3">
        <v>160</v>
      </c>
      <c r="C251" s="2" t="s">
        <v>261</v>
      </c>
      <c r="D251" s="1" t="s">
        <v>28</v>
      </c>
      <c r="E251" s="2">
        <v>11360</v>
      </c>
      <c r="F251" s="2" t="s">
        <v>49</v>
      </c>
      <c r="G251" s="2" t="s">
        <v>1</v>
      </c>
      <c r="H251" s="2"/>
      <c r="I251" s="2"/>
    </row>
    <row r="252" spans="1:9" s="8" customFormat="1" x14ac:dyDescent="0.35">
      <c r="A252" s="47" t="s">
        <v>143</v>
      </c>
      <c r="B252" s="3">
        <v>165</v>
      </c>
      <c r="C252" s="2" t="s">
        <v>266</v>
      </c>
      <c r="D252" s="1" t="s">
        <v>28</v>
      </c>
      <c r="E252" s="2">
        <v>11360</v>
      </c>
      <c r="F252" s="2" t="s">
        <v>49</v>
      </c>
      <c r="G252" s="2" t="s">
        <v>1</v>
      </c>
      <c r="H252" s="2"/>
      <c r="I252" s="2" t="s">
        <v>268</v>
      </c>
    </row>
    <row r="253" spans="1:9" s="8" customFormat="1" x14ac:dyDescent="0.35">
      <c r="A253" s="47" t="s">
        <v>143</v>
      </c>
      <c r="B253" s="3">
        <v>165</v>
      </c>
      <c r="C253" s="2" t="s">
        <v>267</v>
      </c>
      <c r="D253" s="1" t="s">
        <v>28</v>
      </c>
      <c r="E253" s="2">
        <v>11366</v>
      </c>
      <c r="F253" s="2" t="s">
        <v>49</v>
      </c>
      <c r="G253" s="2" t="s">
        <v>1</v>
      </c>
      <c r="H253" s="2"/>
      <c r="I253" s="2" t="s">
        <v>268</v>
      </c>
    </row>
    <row r="254" spans="1:9" s="8" customFormat="1" x14ac:dyDescent="0.35">
      <c r="A254" s="47" t="s">
        <v>143</v>
      </c>
      <c r="B254" s="3">
        <v>165</v>
      </c>
      <c r="C254" s="2" t="s">
        <v>269</v>
      </c>
      <c r="D254" s="1" t="s">
        <v>28</v>
      </c>
      <c r="E254" s="2">
        <v>11366</v>
      </c>
      <c r="F254" s="2" t="s">
        <v>49</v>
      </c>
      <c r="G254" s="2" t="s">
        <v>47</v>
      </c>
      <c r="H254" s="2"/>
      <c r="I254" s="2" t="s">
        <v>268</v>
      </c>
    </row>
    <row r="255" spans="1:9" s="38" customFormat="1" x14ac:dyDescent="0.35">
      <c r="A255" s="47" t="s">
        <v>143</v>
      </c>
      <c r="B255" s="3">
        <v>160</v>
      </c>
      <c r="C255" s="2" t="s">
        <v>253</v>
      </c>
      <c r="D255" s="1" t="s">
        <v>28</v>
      </c>
      <c r="E255" s="2">
        <v>11234</v>
      </c>
      <c r="F255" s="2" t="s">
        <v>29</v>
      </c>
      <c r="G255" s="2" t="s">
        <v>1</v>
      </c>
      <c r="H255" s="2"/>
      <c r="I255" s="2" t="s">
        <v>268</v>
      </c>
    </row>
    <row r="256" spans="1:9" s="8" customFormat="1" x14ac:dyDescent="0.35">
      <c r="A256" s="47" t="s">
        <v>143</v>
      </c>
      <c r="B256" s="3">
        <v>160</v>
      </c>
      <c r="C256" s="2" t="s">
        <v>254</v>
      </c>
      <c r="D256" s="1" t="s">
        <v>28</v>
      </c>
      <c r="E256" s="2">
        <v>21</v>
      </c>
      <c r="F256" s="2" t="s">
        <v>29</v>
      </c>
      <c r="G256" s="2" t="s">
        <v>1</v>
      </c>
      <c r="H256" s="2"/>
      <c r="I256" s="2" t="s">
        <v>142</v>
      </c>
    </row>
    <row r="257" spans="1:9" s="38" customFormat="1" x14ac:dyDescent="0.35">
      <c r="A257" s="47" t="s">
        <v>143</v>
      </c>
      <c r="B257" s="3">
        <v>160</v>
      </c>
      <c r="C257" s="2" t="s">
        <v>255</v>
      </c>
      <c r="D257" s="1" t="s">
        <v>28</v>
      </c>
      <c r="E257" s="2">
        <v>41</v>
      </c>
      <c r="F257" s="2" t="s">
        <v>29</v>
      </c>
      <c r="G257" s="2" t="s">
        <v>1</v>
      </c>
      <c r="H257" s="2"/>
      <c r="I257" s="2" t="s">
        <v>58</v>
      </c>
    </row>
    <row r="258" spans="1:9" s="8" customFormat="1" x14ac:dyDescent="0.35">
      <c r="A258" s="47" t="s">
        <v>143</v>
      </c>
      <c r="B258" s="3">
        <v>160</v>
      </c>
      <c r="C258" s="2" t="s">
        <v>256</v>
      </c>
      <c r="D258" s="1" t="s">
        <v>28</v>
      </c>
      <c r="E258" s="2">
        <v>111</v>
      </c>
      <c r="F258" s="2" t="s">
        <v>29</v>
      </c>
      <c r="G258" s="2" t="s">
        <v>1</v>
      </c>
      <c r="H258" s="2"/>
      <c r="I258" s="2" t="s">
        <v>259</v>
      </c>
    </row>
    <row r="259" spans="1:9" s="8" customFormat="1" x14ac:dyDescent="0.35">
      <c r="A259" s="47" t="s">
        <v>143</v>
      </c>
      <c r="B259" s="3">
        <v>160</v>
      </c>
      <c r="C259" s="2" t="s">
        <v>257</v>
      </c>
      <c r="D259" s="1" t="s">
        <v>28</v>
      </c>
      <c r="E259" s="2">
        <v>112</v>
      </c>
      <c r="F259" s="2" t="s">
        <v>29</v>
      </c>
      <c r="G259" s="2" t="s">
        <v>1</v>
      </c>
      <c r="H259" s="2"/>
      <c r="I259" s="2" t="s">
        <v>260</v>
      </c>
    </row>
    <row r="260" spans="1:9" s="8" customFormat="1" x14ac:dyDescent="0.35">
      <c r="A260" s="47" t="s">
        <v>143</v>
      </c>
      <c r="B260" s="3">
        <v>160</v>
      </c>
      <c r="C260" s="2" t="s">
        <v>258</v>
      </c>
      <c r="D260" s="1" t="s">
        <v>28</v>
      </c>
      <c r="E260" s="2">
        <v>11239</v>
      </c>
      <c r="F260" s="2" t="s">
        <v>49</v>
      </c>
      <c r="G260" s="2" t="s">
        <v>1</v>
      </c>
      <c r="H260" s="2"/>
      <c r="I260" s="2" t="s">
        <v>66</v>
      </c>
    </row>
    <row r="261" spans="1:9" s="8" customFormat="1" x14ac:dyDescent="0.35">
      <c r="A261" s="47" t="s">
        <v>143</v>
      </c>
      <c r="B261" s="3">
        <v>160</v>
      </c>
      <c r="C261" s="2" t="s">
        <v>261</v>
      </c>
      <c r="D261" s="1" t="s">
        <v>28</v>
      </c>
      <c r="E261" s="2">
        <v>11360</v>
      </c>
      <c r="F261" s="2" t="s">
        <v>49</v>
      </c>
      <c r="G261" s="2" t="s">
        <v>1</v>
      </c>
      <c r="H261" s="2"/>
      <c r="I261" s="2"/>
    </row>
    <row r="262" spans="1:9" s="8" customFormat="1" x14ac:dyDescent="0.35">
      <c r="A262" s="47" t="s">
        <v>143</v>
      </c>
      <c r="B262" s="3">
        <v>165</v>
      </c>
      <c r="C262" s="2" t="s">
        <v>266</v>
      </c>
      <c r="D262" s="1" t="s">
        <v>28</v>
      </c>
      <c r="E262" s="2">
        <v>11360</v>
      </c>
      <c r="F262" s="2" t="s">
        <v>49</v>
      </c>
      <c r="G262" s="2" t="s">
        <v>1</v>
      </c>
      <c r="H262" s="2"/>
      <c r="I262" s="2" t="s">
        <v>268</v>
      </c>
    </row>
    <row r="263" spans="1:9" s="8" customFormat="1" x14ac:dyDescent="0.35">
      <c r="A263" s="47" t="s">
        <v>143</v>
      </c>
      <c r="B263" s="3">
        <v>165</v>
      </c>
      <c r="C263" s="2" t="s">
        <v>267</v>
      </c>
      <c r="D263" s="1" t="s">
        <v>28</v>
      </c>
      <c r="E263" s="2">
        <v>11366</v>
      </c>
      <c r="F263" s="2" t="s">
        <v>49</v>
      </c>
      <c r="G263" s="2" t="s">
        <v>1</v>
      </c>
      <c r="H263" s="2"/>
      <c r="I263" s="2" t="s">
        <v>268</v>
      </c>
    </row>
    <row r="264" spans="1:9" s="8" customFormat="1" x14ac:dyDescent="0.35">
      <c r="A264" s="47" t="s">
        <v>143</v>
      </c>
      <c r="B264" s="3">
        <v>165</v>
      </c>
      <c r="C264" s="2" t="s">
        <v>269</v>
      </c>
      <c r="D264" s="1" t="s">
        <v>28</v>
      </c>
      <c r="E264" s="2">
        <v>11366</v>
      </c>
      <c r="F264" s="2" t="s">
        <v>49</v>
      </c>
      <c r="G264" s="2" t="s">
        <v>47</v>
      </c>
      <c r="H264" s="2"/>
      <c r="I264" s="2" t="s">
        <v>268</v>
      </c>
    </row>
    <row r="265" spans="1:9" s="8" customFormat="1" x14ac:dyDescent="0.35">
      <c r="A265" s="47" t="s">
        <v>143</v>
      </c>
      <c r="B265" s="3">
        <v>167</v>
      </c>
      <c r="C265" s="2" t="s">
        <v>290</v>
      </c>
      <c r="D265" s="1" t="s">
        <v>28</v>
      </c>
      <c r="E265" s="2">
        <v>11372</v>
      </c>
      <c r="F265" s="2" t="s">
        <v>29</v>
      </c>
      <c r="G265" s="2" t="s">
        <v>47</v>
      </c>
      <c r="H265" s="2"/>
      <c r="I265" s="2" t="s">
        <v>268</v>
      </c>
    </row>
    <row r="266" spans="1:9" s="8" customFormat="1" x14ac:dyDescent="0.35">
      <c r="A266" s="17" t="s">
        <v>143</v>
      </c>
      <c r="B266" s="42">
        <v>270</v>
      </c>
      <c r="C266" s="2" t="s">
        <v>144</v>
      </c>
      <c r="D266" s="1" t="s">
        <v>105</v>
      </c>
      <c r="E266" s="2">
        <v>42</v>
      </c>
      <c r="F266" s="1" t="s">
        <v>49</v>
      </c>
      <c r="G266" s="1" t="s">
        <v>1</v>
      </c>
      <c r="H266" s="1"/>
      <c r="I266" s="1" t="s">
        <v>139</v>
      </c>
    </row>
    <row r="267" spans="1:9" s="8" customFormat="1" x14ac:dyDescent="0.35">
      <c r="A267" s="1"/>
      <c r="B267" s="3"/>
      <c r="C267" s="2"/>
      <c r="D267" s="1"/>
      <c r="E267" s="2"/>
      <c r="F267" s="1"/>
      <c r="G267" s="1"/>
      <c r="H267" s="1"/>
      <c r="I267" s="1"/>
    </row>
    <row r="268" spans="1:9" s="8" customFormat="1" x14ac:dyDescent="0.35">
      <c r="A268" s="17" t="s">
        <v>375</v>
      </c>
      <c r="B268" s="42">
        <v>158.03</v>
      </c>
      <c r="C268" s="2"/>
      <c r="D268" s="1" t="s">
        <v>28</v>
      </c>
      <c r="E268" s="2">
        <v>41</v>
      </c>
      <c r="F268" s="1" t="s">
        <v>29</v>
      </c>
      <c r="G268" s="1" t="s">
        <v>1</v>
      </c>
      <c r="H268" s="1"/>
      <c r="I268" s="1" t="s">
        <v>376</v>
      </c>
    </row>
    <row r="269" spans="1:9" s="8" customFormat="1" x14ac:dyDescent="0.35">
      <c r="A269" s="1"/>
      <c r="B269" s="3"/>
      <c r="C269" s="2"/>
      <c r="D269" s="1"/>
      <c r="E269" s="2"/>
      <c r="F269" s="1"/>
      <c r="G269" s="1"/>
      <c r="H269" s="1"/>
      <c r="I269" s="1"/>
    </row>
    <row r="270" spans="1:9" s="8" customFormat="1" x14ac:dyDescent="0.35">
      <c r="A270" s="1"/>
      <c r="B270" s="3"/>
      <c r="C270" s="2"/>
      <c r="D270" s="1"/>
      <c r="E270" s="2"/>
      <c r="F270" s="1"/>
      <c r="G270" s="1"/>
      <c r="H270" s="1"/>
      <c r="I270" s="1"/>
    </row>
    <row r="271" spans="1:9" s="8" customFormat="1" ht="15.5" x14ac:dyDescent="0.35">
      <c r="A271" s="65" t="s">
        <v>396</v>
      </c>
      <c r="B271" s="3"/>
      <c r="C271" s="2"/>
      <c r="D271" s="1"/>
      <c r="E271" s="2"/>
      <c r="F271" s="1"/>
      <c r="G271" s="1"/>
      <c r="H271" s="1"/>
      <c r="I271" s="1"/>
    </row>
    <row r="272" spans="1:9" s="8" customFormat="1" x14ac:dyDescent="0.35">
      <c r="A272" s="1"/>
      <c r="B272" s="3"/>
      <c r="C272" s="64"/>
      <c r="D272" s="1"/>
      <c r="E272" s="2"/>
      <c r="F272" s="1"/>
      <c r="G272" s="1"/>
      <c r="H272" s="1"/>
      <c r="I272" s="1"/>
    </row>
    <row r="273" spans="1:9" s="8" customFormat="1" x14ac:dyDescent="0.35">
      <c r="A273" s="62" t="s">
        <v>490</v>
      </c>
      <c r="B273" s="63">
        <v>60011</v>
      </c>
      <c r="C273" s="63"/>
      <c r="D273" s="64" t="s">
        <v>56</v>
      </c>
      <c r="E273" s="44">
        <v>11181</v>
      </c>
      <c r="F273" s="64" t="s">
        <v>502</v>
      </c>
      <c r="G273" s="64" t="s">
        <v>1</v>
      </c>
      <c r="H273" s="64"/>
      <c r="I273" s="64" t="s">
        <v>501</v>
      </c>
    </row>
    <row r="274" spans="1:9" s="8" customFormat="1" x14ac:dyDescent="0.35">
      <c r="A274" s="62" t="s">
        <v>490</v>
      </c>
      <c r="B274" s="63">
        <v>60012</v>
      </c>
      <c r="C274" s="63"/>
      <c r="D274" s="64" t="s">
        <v>56</v>
      </c>
      <c r="E274" s="44">
        <v>11181</v>
      </c>
      <c r="F274" s="64" t="s">
        <v>502</v>
      </c>
      <c r="G274" s="64" t="s">
        <v>1</v>
      </c>
      <c r="H274" s="64"/>
      <c r="I274" s="64" t="s">
        <v>503</v>
      </c>
    </row>
    <row r="275" spans="1:9" s="8" customFormat="1" x14ac:dyDescent="0.35">
      <c r="A275" s="62" t="s">
        <v>490</v>
      </c>
      <c r="B275" s="63">
        <v>60013</v>
      </c>
      <c r="C275" s="63"/>
      <c r="D275" s="64" t="s">
        <v>56</v>
      </c>
      <c r="E275" s="44">
        <v>11181</v>
      </c>
      <c r="F275" s="64" t="s">
        <v>52</v>
      </c>
      <c r="G275" s="64" t="s">
        <v>1</v>
      </c>
      <c r="H275" s="64"/>
      <c r="I275" s="64" t="s">
        <v>499</v>
      </c>
    </row>
    <row r="276" spans="1:9" s="8" customFormat="1" x14ac:dyDescent="0.35">
      <c r="A276" s="62" t="s">
        <v>490</v>
      </c>
      <c r="B276" s="63">
        <v>80010</v>
      </c>
      <c r="C276" s="44"/>
      <c r="D276" s="64" t="s">
        <v>56</v>
      </c>
      <c r="E276" s="44">
        <v>11181</v>
      </c>
      <c r="F276" s="64" t="s">
        <v>52</v>
      </c>
      <c r="G276" s="64" t="s">
        <v>1</v>
      </c>
      <c r="H276" s="64"/>
      <c r="I276" s="64" t="s">
        <v>500</v>
      </c>
    </row>
    <row r="277" spans="1:9" s="8" customFormat="1" x14ac:dyDescent="0.35">
      <c r="A277" s="62" t="s">
        <v>490</v>
      </c>
      <c r="B277" s="63">
        <v>80011</v>
      </c>
      <c r="C277" s="44"/>
      <c r="D277" s="64" t="s">
        <v>56</v>
      </c>
      <c r="E277" s="44">
        <v>11181</v>
      </c>
      <c r="F277" s="64" t="s">
        <v>52</v>
      </c>
      <c r="G277" s="64" t="s">
        <v>1</v>
      </c>
      <c r="H277" s="64"/>
      <c r="I277" s="64" t="s">
        <v>498</v>
      </c>
    </row>
    <row r="278" spans="1:9" s="8" customFormat="1" x14ac:dyDescent="0.35">
      <c r="A278" s="1"/>
      <c r="B278" s="3"/>
      <c r="C278" s="2"/>
      <c r="D278" s="1"/>
      <c r="E278" s="2"/>
      <c r="F278" s="1"/>
      <c r="G278" s="1"/>
      <c r="H278" s="1"/>
    </row>
    <row r="279" spans="1:9" s="8" customFormat="1" x14ac:dyDescent="0.35">
      <c r="A279" s="62" t="s">
        <v>440</v>
      </c>
      <c r="B279" s="63">
        <v>165</v>
      </c>
      <c r="C279" s="44"/>
      <c r="D279" s="64" t="s">
        <v>56</v>
      </c>
      <c r="E279" s="44" t="s">
        <v>443</v>
      </c>
      <c r="F279" s="64" t="s">
        <v>183</v>
      </c>
      <c r="G279" s="64" t="s">
        <v>47</v>
      </c>
      <c r="H279" s="64"/>
      <c r="I279" s="64" t="s">
        <v>444</v>
      </c>
    </row>
    <row r="280" spans="1:9" s="8" customFormat="1" x14ac:dyDescent="0.35">
      <c r="A280" s="62" t="s">
        <v>440</v>
      </c>
      <c r="B280" s="63">
        <v>165</v>
      </c>
      <c r="C280" s="44"/>
      <c r="D280" s="64" t="s">
        <v>28</v>
      </c>
      <c r="E280" s="44">
        <v>11429</v>
      </c>
      <c r="F280" s="64" t="s">
        <v>191</v>
      </c>
      <c r="G280" s="64" t="s">
        <v>1</v>
      </c>
      <c r="H280" s="64"/>
      <c r="I280" s="64" t="s">
        <v>488</v>
      </c>
    </row>
    <row r="281" spans="1:9" s="8" customFormat="1" x14ac:dyDescent="0.35">
      <c r="A281" s="62" t="s">
        <v>440</v>
      </c>
      <c r="B281" s="63">
        <v>165</v>
      </c>
      <c r="C281" s="44"/>
      <c r="D281" s="64" t="s">
        <v>56</v>
      </c>
      <c r="E281" s="44" t="s">
        <v>438</v>
      </c>
      <c r="F281" s="64" t="s">
        <v>439</v>
      </c>
      <c r="G281" s="64" t="s">
        <v>47</v>
      </c>
      <c r="H281" s="64"/>
      <c r="I281" s="64" t="s">
        <v>197</v>
      </c>
    </row>
    <row r="282" spans="1:9" s="8" customFormat="1" x14ac:dyDescent="0.35">
      <c r="A282" s="1"/>
      <c r="B282" s="3"/>
      <c r="C282" s="2"/>
      <c r="D282" s="1"/>
      <c r="E282" s="2"/>
      <c r="F282" s="1"/>
      <c r="G282" s="1"/>
      <c r="H282" s="1"/>
      <c r="I282" s="1"/>
    </row>
    <row r="283" spans="1:9" s="8" customFormat="1" x14ac:dyDescent="0.35">
      <c r="A283" s="62" t="s">
        <v>441</v>
      </c>
      <c r="B283" s="63">
        <v>165</v>
      </c>
      <c r="C283" s="44"/>
      <c r="D283" s="64" t="s">
        <v>56</v>
      </c>
      <c r="E283" s="44" t="s">
        <v>438</v>
      </c>
      <c r="F283" s="64" t="s">
        <v>439</v>
      </c>
      <c r="G283" s="64" t="s">
        <v>47</v>
      </c>
      <c r="H283" s="64"/>
      <c r="I283" s="64" t="s">
        <v>197</v>
      </c>
    </row>
    <row r="284" spans="1:9" s="8" customFormat="1" x14ac:dyDescent="0.35">
      <c r="A284" s="1"/>
      <c r="B284" s="3"/>
      <c r="C284" s="2"/>
      <c r="D284" s="1"/>
      <c r="E284" s="2"/>
      <c r="F284" s="1"/>
      <c r="G284" s="1"/>
      <c r="H284" s="1"/>
    </row>
    <row r="285" spans="1:9" s="8" customFormat="1" x14ac:dyDescent="0.35">
      <c r="A285" s="62" t="s">
        <v>468</v>
      </c>
      <c r="B285" s="63">
        <v>165</v>
      </c>
      <c r="C285" s="44"/>
      <c r="D285" s="64" t="s">
        <v>56</v>
      </c>
      <c r="E285" s="44">
        <v>6940</v>
      </c>
      <c r="F285" s="64" t="s">
        <v>469</v>
      </c>
      <c r="G285" s="64" t="s">
        <v>1</v>
      </c>
      <c r="H285" s="64"/>
      <c r="I285" s="64" t="s">
        <v>408</v>
      </c>
    </row>
    <row r="286" spans="1:9" s="8" customFormat="1" x14ac:dyDescent="0.35">
      <c r="A286" s="1"/>
      <c r="B286" s="3"/>
      <c r="C286" s="2"/>
      <c r="D286" s="1"/>
      <c r="E286" s="2"/>
      <c r="F286" s="1"/>
      <c r="G286" s="1"/>
      <c r="H286" s="1"/>
    </row>
    <row r="287" spans="1:9" s="8" customFormat="1" x14ac:dyDescent="0.35">
      <c r="A287" s="62" t="s">
        <v>494</v>
      </c>
      <c r="B287" s="63">
        <v>160</v>
      </c>
      <c r="C287" s="44"/>
      <c r="D287" s="64" t="s">
        <v>28</v>
      </c>
      <c r="E287" s="44">
        <v>11107</v>
      </c>
      <c r="F287" s="64" t="s">
        <v>495</v>
      </c>
      <c r="G287" s="64" t="s">
        <v>1</v>
      </c>
      <c r="H287" s="64"/>
      <c r="I287" s="64"/>
    </row>
    <row r="288" spans="1:9" s="8" customFormat="1" x14ac:dyDescent="0.35">
      <c r="A288" s="62" t="s">
        <v>494</v>
      </c>
      <c r="B288" s="63">
        <v>160</v>
      </c>
      <c r="C288" s="44"/>
      <c r="D288" s="64" t="s">
        <v>28</v>
      </c>
      <c r="E288" s="44">
        <v>11107</v>
      </c>
      <c r="F288" s="64" t="s">
        <v>87</v>
      </c>
      <c r="G288" s="64" t="s">
        <v>1</v>
      </c>
      <c r="H288" s="64" t="s">
        <v>496</v>
      </c>
      <c r="I288" s="64"/>
    </row>
    <row r="289" spans="1:9" s="8" customFormat="1" x14ac:dyDescent="0.35">
      <c r="A289" s="62" t="s">
        <v>494</v>
      </c>
      <c r="B289" s="63">
        <v>160</v>
      </c>
      <c r="C289" s="44"/>
      <c r="D289" s="64" t="s">
        <v>28</v>
      </c>
      <c r="E289" s="44">
        <v>11107</v>
      </c>
      <c r="F289" s="64" t="s">
        <v>264</v>
      </c>
      <c r="G289" s="64" t="s">
        <v>1</v>
      </c>
      <c r="H289" s="64" t="s">
        <v>496</v>
      </c>
      <c r="I289" s="64"/>
    </row>
    <row r="290" spans="1:9" s="8" customFormat="1" x14ac:dyDescent="0.35">
      <c r="A290" s="62" t="s">
        <v>494</v>
      </c>
      <c r="B290" s="63">
        <v>160</v>
      </c>
      <c r="C290" s="44"/>
      <c r="D290" s="64" t="s">
        <v>28</v>
      </c>
      <c r="E290" s="44">
        <v>11107</v>
      </c>
      <c r="F290" s="64" t="s">
        <v>497</v>
      </c>
      <c r="G290" s="64" t="s">
        <v>1</v>
      </c>
      <c r="H290" s="64" t="s">
        <v>496</v>
      </c>
      <c r="I290" s="64"/>
    </row>
    <row r="291" spans="1:9" s="8" customFormat="1" x14ac:dyDescent="0.35">
      <c r="A291" s="1"/>
      <c r="B291" s="3"/>
      <c r="C291" s="2"/>
      <c r="D291" s="1"/>
      <c r="E291" s="2"/>
      <c r="F291" s="1"/>
      <c r="G291" s="1"/>
      <c r="H291" s="1"/>
    </row>
    <row r="292" spans="1:9" s="8" customFormat="1" x14ac:dyDescent="0.35">
      <c r="A292" s="62" t="s">
        <v>397</v>
      </c>
      <c r="B292" s="63">
        <v>165</v>
      </c>
      <c r="C292" s="44"/>
      <c r="D292" s="64" t="s">
        <v>28</v>
      </c>
      <c r="E292" s="44">
        <v>11308</v>
      </c>
      <c r="F292" s="64" t="s">
        <v>398</v>
      </c>
      <c r="G292" s="64" t="s">
        <v>1</v>
      </c>
      <c r="H292" s="64"/>
      <c r="I292" s="64" t="s">
        <v>322</v>
      </c>
    </row>
    <row r="293" spans="1:9" s="8" customFormat="1" x14ac:dyDescent="0.35">
      <c r="A293" s="62" t="s">
        <v>397</v>
      </c>
      <c r="B293" s="63">
        <v>165</v>
      </c>
      <c r="C293" s="44"/>
      <c r="D293" s="64" t="s">
        <v>28</v>
      </c>
      <c r="E293" s="44">
        <v>11308</v>
      </c>
      <c r="F293" s="64" t="s">
        <v>399</v>
      </c>
      <c r="G293" s="64" t="s">
        <v>1</v>
      </c>
      <c r="H293" s="64"/>
      <c r="I293" s="64" t="s">
        <v>322</v>
      </c>
    </row>
    <row r="294" spans="1:9" s="8" customFormat="1" x14ac:dyDescent="0.35">
      <c r="A294" s="62" t="s">
        <v>397</v>
      </c>
      <c r="B294" s="63">
        <v>165</v>
      </c>
      <c r="C294" s="44"/>
      <c r="D294" s="64" t="s">
        <v>28</v>
      </c>
      <c r="E294" s="44">
        <v>11308</v>
      </c>
      <c r="F294" s="64" t="s">
        <v>52</v>
      </c>
      <c r="G294" s="64" t="s">
        <v>1</v>
      </c>
      <c r="H294" s="64"/>
      <c r="I294" s="64" t="s">
        <v>400</v>
      </c>
    </row>
    <row r="295" spans="1:9" s="8" customFormat="1" x14ac:dyDescent="0.35">
      <c r="A295" s="62" t="s">
        <v>397</v>
      </c>
      <c r="B295" s="63">
        <v>165</v>
      </c>
      <c r="C295" s="44"/>
      <c r="D295" s="64" t="s">
        <v>28</v>
      </c>
      <c r="E295" s="44"/>
      <c r="F295" s="64" t="s">
        <v>472</v>
      </c>
      <c r="G295" s="64" t="s">
        <v>1</v>
      </c>
      <c r="H295" s="64"/>
      <c r="I295" s="64" t="s">
        <v>473</v>
      </c>
    </row>
    <row r="296" spans="1:9" s="8" customFormat="1" x14ac:dyDescent="0.35">
      <c r="A296" s="62" t="s">
        <v>397</v>
      </c>
      <c r="B296" s="63">
        <v>165</v>
      </c>
      <c r="C296" s="44"/>
      <c r="D296" s="64" t="s">
        <v>28</v>
      </c>
      <c r="E296" s="44">
        <v>506</v>
      </c>
      <c r="F296" s="64" t="s">
        <v>54</v>
      </c>
      <c r="G296" s="64" t="s">
        <v>1</v>
      </c>
      <c r="H296" s="64"/>
      <c r="I296" s="64" t="s">
        <v>31</v>
      </c>
    </row>
    <row r="297" spans="1:9" s="8" customFormat="1" x14ac:dyDescent="0.35">
      <c r="A297" s="62" t="s">
        <v>397</v>
      </c>
      <c r="B297" s="63">
        <v>165</v>
      </c>
      <c r="C297" s="44"/>
      <c r="D297" s="64" t="s">
        <v>28</v>
      </c>
      <c r="E297" s="44">
        <v>614</v>
      </c>
      <c r="F297" s="64" t="s">
        <v>49</v>
      </c>
      <c r="G297" s="64" t="s">
        <v>1</v>
      </c>
      <c r="H297" s="64"/>
      <c r="I297" s="64" t="s">
        <v>401</v>
      </c>
    </row>
    <row r="298" spans="1:9" s="8" customFormat="1" x14ac:dyDescent="0.35">
      <c r="A298" s="62" t="s">
        <v>397</v>
      </c>
      <c r="B298" s="63">
        <v>165</v>
      </c>
      <c r="C298" s="44"/>
      <c r="D298" s="64" t="s">
        <v>28</v>
      </c>
      <c r="E298" s="44">
        <v>618</v>
      </c>
      <c r="F298" s="64" t="s">
        <v>49</v>
      </c>
      <c r="G298" s="64" t="s">
        <v>1</v>
      </c>
      <c r="H298" s="64"/>
      <c r="I298" s="64" t="s">
        <v>402</v>
      </c>
    </row>
    <row r="299" spans="1:9" s="8" customFormat="1" x14ac:dyDescent="0.35">
      <c r="A299" s="62" t="s">
        <v>397</v>
      </c>
      <c r="B299" s="63">
        <v>165</v>
      </c>
      <c r="C299" s="44"/>
      <c r="D299" s="64" t="s">
        <v>28</v>
      </c>
      <c r="E299" s="44"/>
      <c r="F299" s="64" t="s">
        <v>49</v>
      </c>
      <c r="G299" s="64" t="s">
        <v>1</v>
      </c>
      <c r="H299" s="64"/>
      <c r="I299" s="64" t="s">
        <v>410</v>
      </c>
    </row>
    <row r="300" spans="1:9" s="8" customFormat="1" x14ac:dyDescent="0.35">
      <c r="A300" s="62" t="s">
        <v>397</v>
      </c>
      <c r="B300" s="63">
        <v>165</v>
      </c>
      <c r="C300" s="44"/>
      <c r="D300" s="64" t="s">
        <v>28</v>
      </c>
      <c r="E300" s="44"/>
      <c r="F300" s="64" t="s">
        <v>399</v>
      </c>
      <c r="G300" s="64" t="s">
        <v>1</v>
      </c>
      <c r="H300" s="64"/>
      <c r="I300" s="64" t="s">
        <v>471</v>
      </c>
    </row>
    <row r="301" spans="1:9" s="8" customFormat="1" x14ac:dyDescent="0.35">
      <c r="A301" s="62" t="s">
        <v>397</v>
      </c>
      <c r="B301" s="63">
        <v>165</v>
      </c>
      <c r="C301" s="44"/>
      <c r="D301" s="64" t="s">
        <v>56</v>
      </c>
      <c r="E301" s="44" t="s">
        <v>405</v>
      </c>
      <c r="F301" s="64" t="s">
        <v>411</v>
      </c>
      <c r="G301" s="64" t="s">
        <v>1</v>
      </c>
      <c r="H301" s="64"/>
      <c r="I301" s="64"/>
    </row>
    <row r="302" spans="1:9" s="8" customFormat="1" x14ac:dyDescent="0.35">
      <c r="A302" s="62" t="s">
        <v>397</v>
      </c>
      <c r="B302" s="63">
        <v>165</v>
      </c>
      <c r="C302" s="44"/>
      <c r="D302" s="64" t="s">
        <v>56</v>
      </c>
      <c r="E302" s="44" t="s">
        <v>405</v>
      </c>
      <c r="F302" s="64" t="s">
        <v>36</v>
      </c>
      <c r="G302" s="64" t="s">
        <v>1</v>
      </c>
      <c r="H302" s="64"/>
      <c r="I302" s="64" t="s">
        <v>406</v>
      </c>
    </row>
    <row r="303" spans="1:9" s="8" customFormat="1" x14ac:dyDescent="0.35">
      <c r="A303" s="62" t="s">
        <v>397</v>
      </c>
      <c r="B303" s="63">
        <v>165</v>
      </c>
      <c r="C303" s="44"/>
      <c r="D303" s="64" t="s">
        <v>56</v>
      </c>
      <c r="E303" s="44" t="s">
        <v>407</v>
      </c>
      <c r="F303" s="64" t="s">
        <v>52</v>
      </c>
      <c r="G303" s="64" t="s">
        <v>1</v>
      </c>
      <c r="H303" s="64"/>
      <c r="I303" s="64" t="s">
        <v>422</v>
      </c>
    </row>
    <row r="304" spans="1:9" s="8" customFormat="1" x14ac:dyDescent="0.35">
      <c r="A304" s="62" t="s">
        <v>397</v>
      </c>
      <c r="B304" s="63">
        <v>165</v>
      </c>
      <c r="C304" s="44"/>
      <c r="D304" s="64" t="s">
        <v>56</v>
      </c>
      <c r="E304" s="44" t="s">
        <v>407</v>
      </c>
      <c r="F304" s="64" t="s">
        <v>52</v>
      </c>
      <c r="G304" s="64" t="s">
        <v>1</v>
      </c>
      <c r="H304" s="64"/>
      <c r="I304" s="64" t="s">
        <v>423</v>
      </c>
    </row>
    <row r="305" spans="1:9" s="8" customFormat="1" x14ac:dyDescent="0.35">
      <c r="A305" s="62" t="s">
        <v>397</v>
      </c>
      <c r="B305" s="63">
        <v>165</v>
      </c>
      <c r="C305" s="44"/>
      <c r="D305" s="64" t="s">
        <v>56</v>
      </c>
      <c r="E305" s="44" t="s">
        <v>407</v>
      </c>
      <c r="F305" s="64" t="s">
        <v>152</v>
      </c>
      <c r="G305" s="64" t="s">
        <v>1</v>
      </c>
      <c r="H305" s="64"/>
      <c r="I305" s="64" t="s">
        <v>408</v>
      </c>
    </row>
    <row r="306" spans="1:9" s="8" customFormat="1" x14ac:dyDescent="0.35">
      <c r="A306" s="62" t="s">
        <v>397</v>
      </c>
      <c r="B306" s="63">
        <v>165</v>
      </c>
      <c r="C306" s="44"/>
      <c r="D306" s="64" t="s">
        <v>56</v>
      </c>
      <c r="E306" s="44" t="s">
        <v>407</v>
      </c>
      <c r="F306" s="64" t="s">
        <v>49</v>
      </c>
      <c r="G306" s="64" t="s">
        <v>1</v>
      </c>
      <c r="H306" s="64"/>
      <c r="I306" s="64" t="s">
        <v>409</v>
      </c>
    </row>
    <row r="307" spans="1:9" s="44" customFormat="1" ht="14" x14ac:dyDescent="0.3">
      <c r="A307" s="59" t="s">
        <v>397</v>
      </c>
      <c r="B307" s="63">
        <v>165</v>
      </c>
      <c r="D307" s="64" t="s">
        <v>56</v>
      </c>
      <c r="E307" s="44" t="s">
        <v>407</v>
      </c>
      <c r="F307" s="44" t="s">
        <v>29</v>
      </c>
      <c r="G307" s="44" t="s">
        <v>1</v>
      </c>
      <c r="I307" s="44" t="s">
        <v>432</v>
      </c>
    </row>
    <row r="308" spans="1:9" s="44" customFormat="1" ht="14" x14ac:dyDescent="0.3">
      <c r="A308" s="59" t="s">
        <v>397</v>
      </c>
      <c r="B308" s="63">
        <v>165</v>
      </c>
      <c r="D308" s="64" t="s">
        <v>56</v>
      </c>
      <c r="E308" s="44" t="s">
        <v>407</v>
      </c>
      <c r="F308" s="44" t="s">
        <v>413</v>
      </c>
      <c r="G308" s="44" t="s">
        <v>1</v>
      </c>
      <c r="I308" s="44" t="s">
        <v>412</v>
      </c>
    </row>
    <row r="309" spans="1:9" s="44" customFormat="1" ht="14" x14ac:dyDescent="0.3">
      <c r="A309" s="59" t="s">
        <v>397</v>
      </c>
      <c r="B309" s="63">
        <v>165</v>
      </c>
      <c r="D309" s="64" t="s">
        <v>56</v>
      </c>
      <c r="E309" s="44" t="s">
        <v>414</v>
      </c>
      <c r="F309" s="44" t="s">
        <v>54</v>
      </c>
      <c r="G309" s="44" t="s">
        <v>1</v>
      </c>
      <c r="I309" s="44" t="s">
        <v>31</v>
      </c>
    </row>
    <row r="310" spans="1:9" s="44" customFormat="1" ht="14" x14ac:dyDescent="0.3">
      <c r="A310" s="59" t="s">
        <v>397</v>
      </c>
      <c r="B310" s="63">
        <v>165</v>
      </c>
      <c r="D310" s="64" t="s">
        <v>56</v>
      </c>
      <c r="E310" s="44" t="s">
        <v>415</v>
      </c>
      <c r="F310" s="44" t="s">
        <v>418</v>
      </c>
      <c r="G310" s="44" t="s">
        <v>1</v>
      </c>
      <c r="I310" s="44" t="s">
        <v>416</v>
      </c>
    </row>
    <row r="311" spans="1:9" s="44" customFormat="1" ht="14" x14ac:dyDescent="0.3">
      <c r="A311" s="59" t="s">
        <v>397</v>
      </c>
      <c r="B311" s="63">
        <v>165</v>
      </c>
      <c r="D311" s="64" t="s">
        <v>56</v>
      </c>
      <c r="E311" s="44" t="s">
        <v>415</v>
      </c>
      <c r="F311" s="44" t="s">
        <v>474</v>
      </c>
      <c r="G311" s="44" t="s">
        <v>1</v>
      </c>
      <c r="I311" s="44" t="s">
        <v>416</v>
      </c>
    </row>
    <row r="312" spans="1:9" s="44" customFormat="1" ht="14" x14ac:dyDescent="0.3">
      <c r="A312" s="59" t="s">
        <v>397</v>
      </c>
      <c r="B312" s="63">
        <v>165</v>
      </c>
      <c r="D312" s="64" t="s">
        <v>56</v>
      </c>
      <c r="E312" s="44" t="s">
        <v>415</v>
      </c>
      <c r="F312" s="44" t="s">
        <v>417</v>
      </c>
      <c r="G312" s="44" t="s">
        <v>1</v>
      </c>
      <c r="I312" s="44" t="s">
        <v>419</v>
      </c>
    </row>
    <row r="313" spans="1:9" s="44" customFormat="1" ht="14" x14ac:dyDescent="0.3">
      <c r="A313" s="59" t="s">
        <v>397</v>
      </c>
      <c r="B313" s="63">
        <v>165</v>
      </c>
      <c r="D313" s="64" t="s">
        <v>56</v>
      </c>
      <c r="E313" s="44" t="s">
        <v>35</v>
      </c>
      <c r="F313" s="44" t="s">
        <v>211</v>
      </c>
      <c r="G313" s="44" t="s">
        <v>1</v>
      </c>
      <c r="I313" s="44" t="s">
        <v>424</v>
      </c>
    </row>
    <row r="314" spans="1:9" s="44" customFormat="1" ht="14" x14ac:dyDescent="0.3">
      <c r="A314" s="59" t="s">
        <v>397</v>
      </c>
      <c r="B314" s="63">
        <v>165</v>
      </c>
      <c r="D314" s="64" t="s">
        <v>56</v>
      </c>
      <c r="E314" s="44" t="s">
        <v>426</v>
      </c>
      <c r="F314" s="44" t="s">
        <v>52</v>
      </c>
      <c r="G314" s="44" t="s">
        <v>1</v>
      </c>
      <c r="I314" s="44" t="s">
        <v>427</v>
      </c>
    </row>
    <row r="315" spans="1:9" s="44" customFormat="1" ht="14" x14ac:dyDescent="0.3">
      <c r="A315" s="59" t="s">
        <v>397</v>
      </c>
      <c r="B315" s="63">
        <v>165</v>
      </c>
      <c r="D315" s="64" t="s">
        <v>56</v>
      </c>
      <c r="E315" s="44" t="s">
        <v>429</v>
      </c>
      <c r="F315" s="44" t="s">
        <v>78</v>
      </c>
      <c r="G315" s="44" t="s">
        <v>1</v>
      </c>
      <c r="I315" s="44" t="s">
        <v>470</v>
      </c>
    </row>
    <row r="316" spans="1:9" s="44" customFormat="1" ht="14" x14ac:dyDescent="0.3">
      <c r="A316" s="59" t="s">
        <v>397</v>
      </c>
      <c r="B316" s="63">
        <v>165</v>
      </c>
      <c r="D316" s="64" t="s">
        <v>56</v>
      </c>
      <c r="E316" s="44" t="s">
        <v>429</v>
      </c>
      <c r="F316" s="44" t="s">
        <v>49</v>
      </c>
      <c r="G316" s="44" t="s">
        <v>1</v>
      </c>
      <c r="I316" s="44" t="s">
        <v>430</v>
      </c>
    </row>
    <row r="317" spans="1:9" s="44" customFormat="1" ht="14" x14ac:dyDescent="0.3">
      <c r="A317" s="59" t="s">
        <v>397</v>
      </c>
      <c r="B317" s="63">
        <v>165</v>
      </c>
      <c r="D317" s="64" t="s">
        <v>56</v>
      </c>
      <c r="E317" s="44" t="s">
        <v>219</v>
      </c>
      <c r="F317" s="44" t="s">
        <v>52</v>
      </c>
      <c r="G317" s="44" t="s">
        <v>1</v>
      </c>
      <c r="I317" s="44" t="s">
        <v>428</v>
      </c>
    </row>
    <row r="318" spans="1:9" s="44" customFormat="1" ht="14" x14ac:dyDescent="0.3">
      <c r="A318" s="59" t="s">
        <v>397</v>
      </c>
      <c r="B318" s="63">
        <v>165</v>
      </c>
      <c r="D318" s="64" t="s">
        <v>56</v>
      </c>
      <c r="E318" s="44" t="s">
        <v>167</v>
      </c>
      <c r="F318" s="44" t="s">
        <v>29</v>
      </c>
      <c r="G318" s="44" t="s">
        <v>1</v>
      </c>
      <c r="I318" s="44" t="s">
        <v>31</v>
      </c>
    </row>
    <row r="319" spans="1:9" s="44" customFormat="1" ht="14" x14ac:dyDescent="0.3">
      <c r="A319" s="59" t="s">
        <v>397</v>
      </c>
      <c r="B319" s="63">
        <v>165</v>
      </c>
      <c r="D319" s="64" t="s">
        <v>56</v>
      </c>
      <c r="E319" s="44" t="s">
        <v>215</v>
      </c>
      <c r="F319" s="44" t="s">
        <v>78</v>
      </c>
      <c r="G319" s="44" t="s">
        <v>1</v>
      </c>
      <c r="I319" s="44" t="s">
        <v>431</v>
      </c>
    </row>
    <row r="320" spans="1:9" s="44" customFormat="1" ht="14" x14ac:dyDescent="0.3">
      <c r="A320" s="59" t="s">
        <v>397</v>
      </c>
      <c r="B320" s="63">
        <v>165</v>
      </c>
      <c r="D320" s="64" t="s">
        <v>56</v>
      </c>
      <c r="E320" s="44" t="s">
        <v>479</v>
      </c>
      <c r="F320" s="44" t="s">
        <v>36</v>
      </c>
      <c r="G320" s="44" t="s">
        <v>1</v>
      </c>
      <c r="I320" s="44" t="s">
        <v>480</v>
      </c>
    </row>
    <row r="321" spans="1:11" s="44" customFormat="1" ht="14" x14ac:dyDescent="0.3">
      <c r="A321" s="59" t="s">
        <v>397</v>
      </c>
      <c r="B321" s="63">
        <v>165</v>
      </c>
      <c r="D321" s="64" t="s">
        <v>70</v>
      </c>
      <c r="E321" s="44" t="s">
        <v>88</v>
      </c>
      <c r="F321" s="44" t="s">
        <v>211</v>
      </c>
      <c r="G321" s="44" t="s">
        <v>1</v>
      </c>
      <c r="I321" s="44" t="s">
        <v>425</v>
      </c>
    </row>
    <row r="322" spans="1:11" s="44" customFormat="1" ht="14" x14ac:dyDescent="0.3">
      <c r="A322" s="59" t="s">
        <v>397</v>
      </c>
      <c r="B322" s="63">
        <v>165</v>
      </c>
      <c r="D322" s="64" t="s">
        <v>108</v>
      </c>
      <c r="E322" s="44" t="s">
        <v>420</v>
      </c>
      <c r="F322" s="44" t="s">
        <v>421</v>
      </c>
      <c r="G322" s="44" t="s">
        <v>1</v>
      </c>
      <c r="I322" s="44" t="s">
        <v>109</v>
      </c>
    </row>
    <row r="323" spans="1:11" s="8" customFormat="1" x14ac:dyDescent="0.35">
      <c r="A323" s="1"/>
      <c r="B323" s="3"/>
      <c r="C323" s="2"/>
      <c r="D323" s="1"/>
      <c r="E323" s="2"/>
      <c r="F323" s="1"/>
      <c r="G323" s="1"/>
      <c r="H323" s="1"/>
    </row>
    <row r="324" spans="1:11" s="8" customFormat="1" x14ac:dyDescent="0.35">
      <c r="A324" s="62" t="s">
        <v>493</v>
      </c>
      <c r="B324" s="63">
        <v>161</v>
      </c>
      <c r="C324" s="44"/>
      <c r="D324" s="64" t="s">
        <v>28</v>
      </c>
      <c r="E324" s="44">
        <v>11107</v>
      </c>
      <c r="F324" s="64" t="s">
        <v>334</v>
      </c>
      <c r="G324" s="64" t="s">
        <v>47</v>
      </c>
      <c r="H324" s="64"/>
      <c r="I324" s="64"/>
    </row>
    <row r="325" spans="1:11" s="8" customFormat="1" x14ac:dyDescent="0.35">
      <c r="A325" s="1"/>
      <c r="B325" s="3"/>
      <c r="C325" s="2"/>
      <c r="D325" s="1"/>
      <c r="E325" s="2"/>
      <c r="F325" s="1"/>
      <c r="G325" s="1"/>
      <c r="H325" s="1"/>
      <c r="I325" s="1"/>
    </row>
    <row r="326" spans="1:11" s="25" customFormat="1" x14ac:dyDescent="0.35">
      <c r="A326" s="24"/>
      <c r="B326" s="43" t="s">
        <v>14</v>
      </c>
      <c r="C326" s="28">
        <f>COUNTA(D4:D325)</f>
        <v>305</v>
      </c>
      <c r="D326" s="29"/>
      <c r="E326" s="24"/>
      <c r="F326" s="29"/>
    </row>
    <row r="327" spans="1:11" s="8" customFormat="1" x14ac:dyDescent="0.35">
      <c r="A327" s="1"/>
      <c r="B327" s="14"/>
      <c r="C327" s="19"/>
      <c r="E327" s="2"/>
      <c r="F327" s="1"/>
      <c r="G327" s="2"/>
    </row>
    <row r="328" spans="1:11" s="44" customFormat="1" ht="14" x14ac:dyDescent="0.3">
      <c r="A328" s="74"/>
      <c r="B328" s="2" t="s">
        <v>466</v>
      </c>
      <c r="C328" s="2"/>
      <c r="D328" s="2">
        <f>COUNTA(D4:D270)</f>
        <v>259</v>
      </c>
      <c r="E328" s="2"/>
      <c r="F328" s="2"/>
      <c r="G328" s="2"/>
      <c r="H328" s="2"/>
      <c r="I328" s="2"/>
      <c r="J328" s="2"/>
      <c r="K328" s="2"/>
    </row>
    <row r="329" spans="1:11" s="44" customFormat="1" ht="14" x14ac:dyDescent="0.3">
      <c r="A329" s="74"/>
      <c r="B329" s="2" t="s">
        <v>467</v>
      </c>
      <c r="C329" s="2"/>
      <c r="D329" s="2">
        <f>COUNTA(D271:D325)</f>
        <v>46</v>
      </c>
      <c r="E329" s="2"/>
      <c r="F329" s="2"/>
      <c r="G329" s="2"/>
      <c r="H329" s="2"/>
      <c r="I329" s="2"/>
      <c r="J329" s="2"/>
      <c r="K329" s="2"/>
    </row>
    <row r="330" spans="1:11" s="44" customFormat="1" ht="14" x14ac:dyDescent="0.3">
      <c r="A330" s="74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s="8" customFormat="1" x14ac:dyDescent="0.35">
      <c r="A331" t="s">
        <v>21</v>
      </c>
      <c r="B331" t="s">
        <v>22</v>
      </c>
      <c r="C331" s="2"/>
      <c r="D331" s="1"/>
      <c r="E331" s="2"/>
      <c r="F331" s="1"/>
      <c r="G331" s="1"/>
      <c r="H331" s="1"/>
    </row>
    <row r="332" spans="1:11" s="8" customFormat="1" x14ac:dyDescent="0.35">
      <c r="A332"/>
      <c r="B332" t="s">
        <v>23</v>
      </c>
      <c r="C332" s="2"/>
      <c r="D332" s="1"/>
      <c r="E332" s="2"/>
      <c r="F332" s="1"/>
      <c r="G332" s="1"/>
      <c r="H332" s="1"/>
    </row>
    <row r="333" spans="1:11" s="8" customFormat="1" x14ac:dyDescent="0.35">
      <c r="A333"/>
      <c r="B333" t="s">
        <v>24</v>
      </c>
      <c r="C333" s="2"/>
      <c r="D333" s="1"/>
      <c r="E333" s="2"/>
      <c r="F333" s="1"/>
      <c r="G333" s="1"/>
      <c r="H333" s="1"/>
    </row>
    <row r="335" spans="1:11" x14ac:dyDescent="0.35">
      <c r="A335" s="18"/>
      <c r="B335" t="s">
        <v>12</v>
      </c>
    </row>
    <row r="338" spans="1:8" x14ac:dyDescent="0.35">
      <c r="A338" s="9"/>
      <c r="B338" s="9"/>
    </row>
    <row r="339" spans="1:8" s="15" customFormat="1" x14ac:dyDescent="0.35">
      <c r="A339" s="15" t="s">
        <v>394</v>
      </c>
      <c r="H339" s="56" t="s">
        <v>460</v>
      </c>
    </row>
    <row r="341" spans="1:8" x14ac:dyDescent="0.35">
      <c r="A341" t="s">
        <v>459</v>
      </c>
    </row>
    <row r="342" spans="1:8" x14ac:dyDescent="0.35">
      <c r="A342" s="9"/>
      <c r="B342" s="9"/>
    </row>
  </sheetData>
  <sortState xmlns:xlrd2="http://schemas.microsoft.com/office/spreadsheetml/2017/richdata2" ref="A5:I237">
    <sortCondition ref="B5:B237"/>
    <sortCondition ref="C5:C237"/>
  </sortState>
  <hyperlinks>
    <hyperlink ref="H339" r:id="rId1" display="Mail an Roland" xr:uid="{E99BD0A1-DB64-4401-B530-C4068A98BE74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2F346-4F02-4694-A33D-6F1BE96C47ED}">
  <dimension ref="A1:K26"/>
  <sheetViews>
    <sheetView workbookViewId="0">
      <selection activeCell="L9" sqref="L9"/>
    </sheetView>
  </sheetViews>
  <sheetFormatPr baseColWidth="10" defaultRowHeight="14.5" x14ac:dyDescent="0.35"/>
  <cols>
    <col min="1" max="1" width="15.90625" style="15" customWidth="1"/>
    <col min="2" max="2" width="14" style="15" customWidth="1"/>
    <col min="3" max="3" width="10.90625" style="15"/>
    <col min="4" max="4" width="17.1796875" style="15" customWidth="1"/>
    <col min="5" max="7" width="10.90625" style="15"/>
    <col min="8" max="8" width="45.1796875" style="15" customWidth="1"/>
    <col min="9" max="16384" width="10.90625" style="15"/>
  </cols>
  <sheetData>
    <row r="1" spans="1:8" ht="26" x14ac:dyDescent="0.6">
      <c r="A1" s="51" t="s">
        <v>433</v>
      </c>
      <c r="G1" s="16">
        <f ca="1">TODAY()</f>
        <v>46254</v>
      </c>
      <c r="H1" s="16"/>
    </row>
    <row r="3" spans="1:8" s="21" customFormat="1" ht="13" x14ac:dyDescent="0.3">
      <c r="A3" s="6" t="s">
        <v>2</v>
      </c>
      <c r="B3" s="6" t="s">
        <v>3</v>
      </c>
      <c r="C3" s="6" t="s">
        <v>5</v>
      </c>
      <c r="D3" s="6" t="s">
        <v>16</v>
      </c>
      <c r="E3" s="6" t="s">
        <v>8</v>
      </c>
      <c r="F3" s="6" t="s">
        <v>6</v>
      </c>
      <c r="G3" s="6" t="s">
        <v>7</v>
      </c>
      <c r="H3" s="6" t="s">
        <v>17</v>
      </c>
    </row>
    <row r="5" spans="1:8" x14ac:dyDescent="0.35">
      <c r="A5" s="52" t="s">
        <v>57</v>
      </c>
      <c r="B5" s="15" t="s">
        <v>363</v>
      </c>
      <c r="C5" s="15" t="s">
        <v>28</v>
      </c>
      <c r="D5" s="15" t="s">
        <v>360</v>
      </c>
      <c r="E5" s="15">
        <v>11112</v>
      </c>
      <c r="F5" s="15" t="s">
        <v>47</v>
      </c>
      <c r="H5" s="15" t="s">
        <v>361</v>
      </c>
    </row>
    <row r="6" spans="1:8" x14ac:dyDescent="0.35">
      <c r="A6" s="52" t="s">
        <v>57</v>
      </c>
      <c r="B6" s="15" t="s">
        <v>364</v>
      </c>
      <c r="C6" s="15" t="s">
        <v>105</v>
      </c>
      <c r="D6" s="15" t="s">
        <v>29</v>
      </c>
      <c r="F6" s="15" t="s">
        <v>47</v>
      </c>
      <c r="H6" s="15" t="s">
        <v>367</v>
      </c>
    </row>
    <row r="7" spans="1:8" x14ac:dyDescent="0.35">
      <c r="A7" s="52" t="s">
        <v>57</v>
      </c>
      <c r="B7" s="15" t="s">
        <v>371</v>
      </c>
      <c r="C7" s="15" t="s">
        <v>28</v>
      </c>
      <c r="D7" s="15" t="s">
        <v>49</v>
      </c>
      <c r="E7" s="15">
        <v>11116</v>
      </c>
      <c r="F7" s="15" t="s">
        <v>47</v>
      </c>
      <c r="H7" s="53"/>
    </row>
    <row r="8" spans="1:8" x14ac:dyDescent="0.35">
      <c r="A8" s="52" t="s">
        <v>57</v>
      </c>
      <c r="B8" s="15" t="s">
        <v>492</v>
      </c>
      <c r="C8" s="15" t="s">
        <v>105</v>
      </c>
      <c r="D8" s="15" t="s">
        <v>29</v>
      </c>
      <c r="E8" s="15">
        <v>41</v>
      </c>
      <c r="F8" s="15" t="s">
        <v>47</v>
      </c>
      <c r="H8" s="15" t="s">
        <v>367</v>
      </c>
    </row>
    <row r="9" spans="1:8" x14ac:dyDescent="0.35">
      <c r="A9" s="52" t="s">
        <v>57</v>
      </c>
      <c r="B9" s="15" t="s">
        <v>365</v>
      </c>
      <c r="C9" s="15" t="s">
        <v>28</v>
      </c>
      <c r="D9" s="15" t="s">
        <v>29</v>
      </c>
      <c r="E9" s="15">
        <v>11152</v>
      </c>
      <c r="F9" s="15" t="s">
        <v>47</v>
      </c>
      <c r="H9" s="15" t="s">
        <v>458</v>
      </c>
    </row>
    <row r="10" spans="1:8" x14ac:dyDescent="0.35">
      <c r="A10" s="52" t="s">
        <v>57</v>
      </c>
      <c r="B10" s="15" t="s">
        <v>366</v>
      </c>
      <c r="C10" s="15" t="s">
        <v>105</v>
      </c>
      <c r="D10" s="15" t="s">
        <v>362</v>
      </c>
      <c r="E10" s="15">
        <v>41</v>
      </c>
      <c r="F10" s="15" t="s">
        <v>47</v>
      </c>
      <c r="H10" s="15" t="s">
        <v>367</v>
      </c>
    </row>
    <row r="11" spans="1:8" x14ac:dyDescent="0.35">
      <c r="A11" s="52" t="s">
        <v>57</v>
      </c>
      <c r="B11" s="15">
        <v>208398</v>
      </c>
      <c r="C11" s="15" t="s">
        <v>28</v>
      </c>
      <c r="D11" s="15" t="s">
        <v>49</v>
      </c>
      <c r="E11" s="15">
        <v>11113</v>
      </c>
      <c r="F11" s="15" t="s">
        <v>47</v>
      </c>
      <c r="H11" s="15" t="s">
        <v>367</v>
      </c>
    </row>
    <row r="12" spans="1:8" x14ac:dyDescent="0.35">
      <c r="H12" s="53"/>
    </row>
    <row r="13" spans="1:8" x14ac:dyDescent="0.35">
      <c r="A13" s="50" t="s">
        <v>396</v>
      </c>
      <c r="H13" s="53"/>
    </row>
    <row r="15" spans="1:8" x14ac:dyDescent="0.35">
      <c r="A15" s="52" t="s">
        <v>481</v>
      </c>
      <c r="C15" s="15" t="s">
        <v>56</v>
      </c>
      <c r="D15" s="15" t="s">
        <v>52</v>
      </c>
      <c r="E15" s="15" t="s">
        <v>443</v>
      </c>
      <c r="F15" s="15" t="s">
        <v>47</v>
      </c>
      <c r="H15" s="15" t="s">
        <v>480</v>
      </c>
    </row>
    <row r="17" spans="1:11" s="27" customFormat="1" x14ac:dyDescent="0.35">
      <c r="B17" s="55" t="s">
        <v>14</v>
      </c>
      <c r="C17" s="55">
        <f>COUNTA(C4:C16)</f>
        <v>8</v>
      </c>
    </row>
    <row r="19" spans="1:11" s="44" customFormat="1" ht="14" x14ac:dyDescent="0.3">
      <c r="A19" s="74"/>
      <c r="B19" s="2" t="s">
        <v>466</v>
      </c>
      <c r="C19" s="2"/>
      <c r="D19" s="2">
        <f>COUNTA(B5:B12)</f>
        <v>7</v>
      </c>
      <c r="E19" s="2"/>
      <c r="F19" s="2"/>
      <c r="G19" s="2"/>
      <c r="H19" s="2"/>
      <c r="I19" s="2"/>
      <c r="J19" s="2"/>
      <c r="K19" s="2"/>
    </row>
    <row r="20" spans="1:11" s="44" customFormat="1" ht="14" x14ac:dyDescent="0.3">
      <c r="A20" s="74"/>
      <c r="B20" s="2" t="s">
        <v>467</v>
      </c>
      <c r="C20" s="2"/>
      <c r="D20" s="2">
        <f>C17-D19</f>
        <v>1</v>
      </c>
      <c r="E20" s="2"/>
      <c r="F20" s="2"/>
      <c r="G20" s="2"/>
      <c r="H20" s="2"/>
      <c r="I20" s="2"/>
      <c r="J20" s="2"/>
      <c r="K20" s="2"/>
    </row>
    <row r="21" spans="1:11" s="44" customFormat="1" ht="14" x14ac:dyDescent="0.3">
      <c r="A21" s="74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52"/>
      <c r="B22" s="15" t="s">
        <v>12</v>
      </c>
    </row>
    <row r="24" spans="1:11" x14ac:dyDescent="0.35">
      <c r="A24" s="15" t="s">
        <v>394</v>
      </c>
      <c r="H24" s="56" t="s">
        <v>460</v>
      </c>
    </row>
    <row r="26" spans="1:11" x14ac:dyDescent="0.35">
      <c r="A26" s="15" t="s">
        <v>459</v>
      </c>
    </row>
  </sheetData>
  <hyperlinks>
    <hyperlink ref="H24" r:id="rId1" display="Mail an Roland" xr:uid="{CC70F934-F394-433E-8428-FA522463BE32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O102"/>
  <sheetViews>
    <sheetView workbookViewId="0">
      <selection activeCell="D41" sqref="D41"/>
    </sheetView>
  </sheetViews>
  <sheetFormatPr baseColWidth="10" defaultRowHeight="14.5" x14ac:dyDescent="0.35"/>
  <cols>
    <col min="1" max="1" width="19.453125" style="33" customWidth="1"/>
    <col min="2" max="2" width="10.90625" style="15" customWidth="1"/>
    <col min="3" max="3" width="16.453125" customWidth="1"/>
    <col min="4" max="4" width="16.36328125" customWidth="1"/>
    <col min="5" max="5" width="9.81640625" style="12" customWidth="1"/>
    <col min="6" max="6" width="6.6328125" customWidth="1"/>
    <col min="7" max="7" width="11.81640625" customWidth="1"/>
    <col min="8" max="8" width="15.7265625" style="15" customWidth="1"/>
    <col min="9" max="9" width="21.26953125" style="15" customWidth="1"/>
    <col min="10" max="10" width="40.1796875" style="15" customWidth="1"/>
  </cols>
  <sheetData>
    <row r="1" spans="1:15" ht="26" x14ac:dyDescent="0.35">
      <c r="A1" s="30" t="s">
        <v>40</v>
      </c>
      <c r="H1" s="15" t="s">
        <v>25</v>
      </c>
      <c r="I1" s="16">
        <f ca="1">TODAY()</f>
        <v>46254</v>
      </c>
      <c r="J1" s="16"/>
    </row>
    <row r="2" spans="1:15" x14ac:dyDescent="0.35">
      <c r="J2" s="15" t="s">
        <v>19</v>
      </c>
    </row>
    <row r="3" spans="1:15" s="7" customFormat="1" ht="13" x14ac:dyDescent="0.3">
      <c r="A3" s="31" t="s">
        <v>2</v>
      </c>
      <c r="B3" s="6" t="s">
        <v>3</v>
      </c>
      <c r="C3" s="4" t="s">
        <v>5</v>
      </c>
      <c r="D3" s="4" t="s">
        <v>16</v>
      </c>
      <c r="E3" s="5" t="s">
        <v>8</v>
      </c>
      <c r="F3" s="4" t="s">
        <v>6</v>
      </c>
      <c r="G3" s="4" t="s">
        <v>26</v>
      </c>
      <c r="H3" s="6" t="s">
        <v>7</v>
      </c>
      <c r="I3" s="21" t="s">
        <v>17</v>
      </c>
      <c r="J3" s="21" t="s">
        <v>20</v>
      </c>
    </row>
    <row r="4" spans="1:15" ht="19.75" customHeight="1" x14ac:dyDescent="0.35">
      <c r="A4" s="32"/>
      <c r="B4" s="2"/>
      <c r="C4" s="1"/>
      <c r="D4" s="1"/>
      <c r="E4" s="3"/>
      <c r="F4" s="1"/>
      <c r="G4" s="1"/>
      <c r="H4" s="2"/>
      <c r="I4" s="2"/>
      <c r="J4" s="2"/>
      <c r="K4" s="1"/>
      <c r="L4" s="1"/>
    </row>
    <row r="5" spans="1:15" s="8" customFormat="1" x14ac:dyDescent="0.35">
      <c r="A5" s="45" t="s">
        <v>9</v>
      </c>
      <c r="B5" s="41">
        <v>3434</v>
      </c>
      <c r="C5" s="22" t="s">
        <v>28</v>
      </c>
      <c r="D5" s="22" t="s">
        <v>49</v>
      </c>
      <c r="E5" s="41">
        <v>11162</v>
      </c>
      <c r="F5" s="22" t="s">
        <v>1</v>
      </c>
      <c r="G5" s="22"/>
      <c r="H5" s="22"/>
      <c r="I5" s="22"/>
      <c r="J5" s="22"/>
      <c r="K5" s="1"/>
      <c r="L5" s="2"/>
      <c r="M5" s="2"/>
      <c r="N5" s="1"/>
      <c r="O5" s="1"/>
    </row>
    <row r="6" spans="1:15" s="8" customFormat="1" x14ac:dyDescent="0.35">
      <c r="A6" s="45" t="s">
        <v>9</v>
      </c>
      <c r="B6" s="41">
        <v>3734</v>
      </c>
      <c r="C6" s="22" t="s">
        <v>28</v>
      </c>
      <c r="D6" s="22" t="s">
        <v>49</v>
      </c>
      <c r="E6" s="41">
        <v>11162</v>
      </c>
      <c r="F6" s="22" t="s">
        <v>1</v>
      </c>
      <c r="G6" s="22"/>
      <c r="H6" s="22" t="s">
        <v>50</v>
      </c>
      <c r="I6" s="22"/>
      <c r="J6" s="22"/>
      <c r="K6" s="1"/>
      <c r="L6" s="2"/>
      <c r="M6" s="2"/>
      <c r="N6" s="1"/>
      <c r="O6" s="1"/>
    </row>
    <row r="7" spans="1:15" s="8" customFormat="1" x14ac:dyDescent="0.35">
      <c r="A7" s="45" t="s">
        <v>9</v>
      </c>
      <c r="B7" s="41">
        <v>26534</v>
      </c>
      <c r="C7" s="22" t="s">
        <v>28</v>
      </c>
      <c r="D7" s="22" t="s">
        <v>29</v>
      </c>
      <c r="E7" s="41">
        <v>11332</v>
      </c>
      <c r="F7" s="22" t="s">
        <v>1</v>
      </c>
      <c r="G7" s="22"/>
      <c r="H7" s="22" t="s">
        <v>50</v>
      </c>
      <c r="I7" s="22" t="s">
        <v>437</v>
      </c>
      <c r="J7" s="22"/>
      <c r="K7" s="1"/>
      <c r="L7" s="2"/>
      <c r="M7" s="2"/>
      <c r="N7" s="1"/>
      <c r="O7" s="1"/>
    </row>
    <row r="8" spans="1:15" s="8" customFormat="1" x14ac:dyDescent="0.35">
      <c r="A8" s="45" t="s">
        <v>9</v>
      </c>
      <c r="B8" s="41">
        <v>29481</v>
      </c>
      <c r="C8" s="22" t="s">
        <v>70</v>
      </c>
      <c r="D8" s="22" t="s">
        <v>69</v>
      </c>
      <c r="E8" s="41" t="s">
        <v>73</v>
      </c>
      <c r="F8" s="22" t="s">
        <v>1</v>
      </c>
      <c r="G8" s="22"/>
      <c r="H8" s="22" t="s">
        <v>50</v>
      </c>
      <c r="I8" s="22" t="s">
        <v>72</v>
      </c>
      <c r="J8" s="22"/>
      <c r="K8" s="1"/>
      <c r="L8" s="2"/>
      <c r="M8" s="2"/>
      <c r="N8" s="1"/>
      <c r="O8" s="1"/>
    </row>
    <row r="9" spans="1:15" s="8" customFormat="1" x14ac:dyDescent="0.35">
      <c r="A9" s="45" t="s">
        <v>9</v>
      </c>
      <c r="B9" s="41">
        <v>29483</v>
      </c>
      <c r="C9" s="22" t="s">
        <v>70</v>
      </c>
      <c r="D9" s="22" t="s">
        <v>69</v>
      </c>
      <c r="E9" s="41" t="s">
        <v>73</v>
      </c>
      <c r="F9" s="22" t="s">
        <v>1</v>
      </c>
      <c r="G9" s="22"/>
      <c r="H9" s="22" t="s">
        <v>50</v>
      </c>
      <c r="I9" s="22" t="s">
        <v>72</v>
      </c>
      <c r="J9" s="22"/>
      <c r="K9" s="1"/>
      <c r="L9" s="2"/>
      <c r="M9" s="2"/>
      <c r="N9" s="1"/>
      <c r="O9" s="1"/>
    </row>
    <row r="10" spans="1:15" s="8" customFormat="1" x14ac:dyDescent="0.35">
      <c r="A10" s="45" t="s">
        <v>9</v>
      </c>
      <c r="B10" s="41">
        <v>29859</v>
      </c>
      <c r="C10" s="22" t="s">
        <v>28</v>
      </c>
      <c r="D10" s="22" t="s">
        <v>29</v>
      </c>
      <c r="E10" s="41">
        <v>11376</v>
      </c>
      <c r="F10" s="22" t="s">
        <v>1</v>
      </c>
      <c r="G10" s="22"/>
      <c r="H10" s="22" t="s">
        <v>117</v>
      </c>
      <c r="I10" s="22" t="s">
        <v>116</v>
      </c>
      <c r="J10" s="22"/>
      <c r="K10" s="1"/>
      <c r="L10" s="2"/>
      <c r="M10" s="2"/>
      <c r="N10" s="1"/>
      <c r="O10" s="1"/>
    </row>
    <row r="11" spans="1:15" s="8" customFormat="1" x14ac:dyDescent="0.35">
      <c r="A11" s="45" t="s">
        <v>9</v>
      </c>
      <c r="B11" s="41">
        <v>31016</v>
      </c>
      <c r="C11" s="22" t="s">
        <v>56</v>
      </c>
      <c r="D11" s="22" t="s">
        <v>36</v>
      </c>
      <c r="E11" s="41" t="s">
        <v>112</v>
      </c>
      <c r="F11" s="22" t="s">
        <v>1</v>
      </c>
      <c r="G11" s="22"/>
      <c r="H11" s="22" t="s">
        <v>50</v>
      </c>
      <c r="I11" s="22" t="s">
        <v>77</v>
      </c>
      <c r="J11" s="22"/>
      <c r="K11" s="1"/>
      <c r="L11" s="2"/>
      <c r="M11" s="2"/>
      <c r="N11" s="1"/>
      <c r="O11" s="1"/>
    </row>
    <row r="12" spans="1:15" s="8" customFormat="1" x14ac:dyDescent="0.35">
      <c r="A12" s="45" t="s">
        <v>9</v>
      </c>
      <c r="B12" s="41">
        <v>34341</v>
      </c>
      <c r="C12" s="22" t="s">
        <v>28</v>
      </c>
      <c r="D12" s="22" t="s">
        <v>29</v>
      </c>
      <c r="E12" s="41">
        <v>11294</v>
      </c>
      <c r="F12" s="22" t="s">
        <v>1</v>
      </c>
      <c r="G12" s="22"/>
      <c r="H12" s="22" t="s">
        <v>50</v>
      </c>
      <c r="I12" s="22"/>
      <c r="J12" s="22"/>
      <c r="K12" s="1"/>
      <c r="L12" s="2"/>
      <c r="M12" s="2"/>
      <c r="N12" s="1"/>
      <c r="O12" s="1"/>
    </row>
    <row r="13" spans="1:15" s="8" customFormat="1" x14ac:dyDescent="0.35">
      <c r="A13" s="45" t="s">
        <v>9</v>
      </c>
      <c r="B13" s="41">
        <v>34345</v>
      </c>
      <c r="C13" s="22" t="s">
        <v>28</v>
      </c>
      <c r="D13" s="22" t="s">
        <v>119</v>
      </c>
      <c r="E13" s="41">
        <v>11276</v>
      </c>
      <c r="F13" s="22" t="s">
        <v>1</v>
      </c>
      <c r="G13" s="22"/>
      <c r="H13" s="22" t="s">
        <v>50</v>
      </c>
      <c r="I13" s="22" t="s">
        <v>62</v>
      </c>
      <c r="J13" s="22"/>
      <c r="K13" s="1"/>
      <c r="L13" s="2"/>
      <c r="M13" s="2"/>
      <c r="N13" s="1"/>
      <c r="O13" s="1"/>
    </row>
    <row r="14" spans="1:15" s="8" customFormat="1" x14ac:dyDescent="0.35">
      <c r="A14" s="45" t="s">
        <v>9</v>
      </c>
      <c r="B14" s="41">
        <v>37304</v>
      </c>
      <c r="C14" s="22" t="s">
        <v>56</v>
      </c>
      <c r="D14" s="22" t="s">
        <v>49</v>
      </c>
      <c r="E14" s="41" t="s">
        <v>101</v>
      </c>
      <c r="F14" s="22" t="s">
        <v>1</v>
      </c>
      <c r="G14" s="22"/>
      <c r="H14" s="22" t="s">
        <v>75</v>
      </c>
      <c r="I14" s="22" t="s">
        <v>102</v>
      </c>
      <c r="J14" s="22"/>
      <c r="K14" s="1"/>
      <c r="L14" s="2"/>
      <c r="M14" s="2"/>
      <c r="N14" s="1"/>
      <c r="O14" s="1"/>
    </row>
    <row r="15" spans="1:15" s="8" customFormat="1" x14ac:dyDescent="0.35">
      <c r="A15" s="45" t="s">
        <v>9</v>
      </c>
      <c r="B15" s="41">
        <v>37306</v>
      </c>
      <c r="C15" s="22" t="s">
        <v>28</v>
      </c>
      <c r="D15" s="22" t="s">
        <v>65</v>
      </c>
      <c r="E15" s="41">
        <v>11181</v>
      </c>
      <c r="F15" s="22" t="s">
        <v>1</v>
      </c>
      <c r="G15" s="22"/>
      <c r="H15" s="22" t="s">
        <v>50</v>
      </c>
      <c r="I15" s="22" t="s">
        <v>115</v>
      </c>
      <c r="J15" s="22"/>
      <c r="K15" s="1"/>
      <c r="L15" s="2"/>
      <c r="M15" s="2"/>
      <c r="N15" s="1"/>
      <c r="O15" s="1"/>
    </row>
    <row r="16" spans="1:15" s="8" customFormat="1" x14ac:dyDescent="0.35">
      <c r="A16" s="45" t="s">
        <v>9</v>
      </c>
      <c r="B16" s="41">
        <v>37320</v>
      </c>
      <c r="C16" s="22" t="s">
        <v>28</v>
      </c>
      <c r="D16" s="22" t="s">
        <v>29</v>
      </c>
      <c r="E16" s="41">
        <v>11319</v>
      </c>
      <c r="F16" s="22" t="s">
        <v>1</v>
      </c>
      <c r="G16" s="22"/>
      <c r="H16" s="22" t="s">
        <v>50</v>
      </c>
      <c r="I16" s="22"/>
      <c r="J16" s="22"/>
      <c r="K16" s="1"/>
      <c r="L16" s="2"/>
      <c r="M16" s="2"/>
      <c r="N16" s="1"/>
      <c r="O16" s="1"/>
    </row>
    <row r="17" spans="1:15" s="8" customFormat="1" x14ac:dyDescent="0.35">
      <c r="A17" s="45" t="s">
        <v>9</v>
      </c>
      <c r="B17" s="41">
        <v>37340</v>
      </c>
      <c r="C17" s="22" t="s">
        <v>70</v>
      </c>
      <c r="D17" s="22" t="s">
        <v>69</v>
      </c>
      <c r="E17" s="41" t="s">
        <v>90</v>
      </c>
      <c r="F17" s="22" t="s">
        <v>1</v>
      </c>
      <c r="G17" s="22"/>
      <c r="H17" s="22" t="s">
        <v>50</v>
      </c>
      <c r="I17" s="22" t="s">
        <v>72</v>
      </c>
      <c r="J17" s="22"/>
      <c r="K17" s="1"/>
      <c r="L17" s="2"/>
      <c r="M17" s="2"/>
      <c r="N17" s="1"/>
      <c r="O17" s="1"/>
    </row>
    <row r="18" spans="1:15" s="8" customFormat="1" x14ac:dyDescent="0.35">
      <c r="A18" s="45" t="s">
        <v>9</v>
      </c>
      <c r="B18" s="41">
        <v>37341</v>
      </c>
      <c r="C18" s="22" t="s">
        <v>28</v>
      </c>
      <c r="D18" s="22" t="s">
        <v>29</v>
      </c>
      <c r="E18" s="41">
        <v>11294</v>
      </c>
      <c r="F18" s="22" t="s">
        <v>1</v>
      </c>
      <c r="G18" s="22"/>
      <c r="H18" s="22" t="s">
        <v>50</v>
      </c>
      <c r="I18" s="22"/>
      <c r="J18" s="22"/>
      <c r="K18" s="1"/>
      <c r="L18" s="2"/>
      <c r="M18" s="2"/>
      <c r="N18" s="1"/>
      <c r="O18" s="1"/>
    </row>
    <row r="19" spans="1:15" s="8" customFormat="1" x14ac:dyDescent="0.35">
      <c r="A19" s="45" t="s">
        <v>9</v>
      </c>
      <c r="B19" s="41">
        <v>37342</v>
      </c>
      <c r="C19" s="22" t="s">
        <v>28</v>
      </c>
      <c r="D19" s="22" t="s">
        <v>49</v>
      </c>
      <c r="E19" s="41">
        <v>11305</v>
      </c>
      <c r="F19" s="22" t="s">
        <v>1</v>
      </c>
      <c r="G19" s="22"/>
      <c r="H19" s="22" t="s">
        <v>50</v>
      </c>
      <c r="I19" s="22" t="s">
        <v>120</v>
      </c>
      <c r="J19" s="22"/>
      <c r="K19" s="1"/>
      <c r="L19" s="2"/>
      <c r="M19" s="2"/>
      <c r="N19" s="1"/>
      <c r="O19" s="1"/>
    </row>
    <row r="20" spans="1:15" s="8" customFormat="1" x14ac:dyDescent="0.35">
      <c r="A20" s="45" t="s">
        <v>9</v>
      </c>
      <c r="B20" s="41">
        <v>37342</v>
      </c>
      <c r="C20" s="22" t="s">
        <v>28</v>
      </c>
      <c r="D20" s="22" t="s">
        <v>29</v>
      </c>
      <c r="E20" s="41">
        <v>11344</v>
      </c>
      <c r="F20" s="22" t="s">
        <v>1</v>
      </c>
      <c r="G20" s="22"/>
      <c r="H20" s="22" t="s">
        <v>50</v>
      </c>
      <c r="I20" s="22" t="s">
        <v>121</v>
      </c>
      <c r="J20" s="22"/>
      <c r="K20" s="1"/>
      <c r="L20" s="2"/>
      <c r="M20" s="2"/>
      <c r="N20" s="1"/>
      <c r="O20" s="1"/>
    </row>
    <row r="21" spans="1:15" s="8" customFormat="1" x14ac:dyDescent="0.35">
      <c r="A21" s="45" t="s">
        <v>9</v>
      </c>
      <c r="B21" s="41">
        <v>37343</v>
      </c>
      <c r="C21" s="22" t="s">
        <v>28</v>
      </c>
      <c r="D21" s="22" t="s">
        <v>49</v>
      </c>
      <c r="E21" s="41">
        <v>11161</v>
      </c>
      <c r="F21" s="22" t="s">
        <v>1</v>
      </c>
      <c r="G21" s="22"/>
      <c r="H21" s="22" t="s">
        <v>75</v>
      </c>
      <c r="I21" s="22" t="s">
        <v>60</v>
      </c>
      <c r="J21" s="22"/>
      <c r="K21" s="1"/>
      <c r="L21" s="2"/>
      <c r="M21" s="2"/>
      <c r="N21" s="1"/>
      <c r="O21" s="1"/>
    </row>
    <row r="22" spans="1:15" s="8" customFormat="1" x14ac:dyDescent="0.35">
      <c r="A22" s="45" t="s">
        <v>9</v>
      </c>
      <c r="B22" s="41">
        <v>37344</v>
      </c>
      <c r="C22" s="22" t="s">
        <v>28</v>
      </c>
      <c r="D22" s="22" t="s">
        <v>49</v>
      </c>
      <c r="E22" s="41">
        <v>11252</v>
      </c>
      <c r="F22" s="22" t="s">
        <v>1</v>
      </c>
      <c r="G22" s="22"/>
      <c r="H22" s="22" t="s">
        <v>50</v>
      </c>
      <c r="I22" s="22"/>
      <c r="J22" s="22"/>
      <c r="K22" s="1"/>
      <c r="L22" s="2"/>
      <c r="M22" s="2"/>
      <c r="N22" s="1"/>
      <c r="O22" s="1"/>
    </row>
    <row r="23" spans="1:15" s="8" customFormat="1" x14ac:dyDescent="0.35">
      <c r="A23" s="45" t="s">
        <v>9</v>
      </c>
      <c r="B23" s="41">
        <v>37345</v>
      </c>
      <c r="C23" s="22" t="s">
        <v>70</v>
      </c>
      <c r="D23" s="22" t="s">
        <v>69</v>
      </c>
      <c r="E23" s="41" t="s">
        <v>71</v>
      </c>
      <c r="F23" s="22" t="s">
        <v>1</v>
      </c>
      <c r="G23" s="22"/>
      <c r="H23" s="22" t="s">
        <v>50</v>
      </c>
      <c r="I23" s="22" t="s">
        <v>72</v>
      </c>
      <c r="J23" s="22"/>
      <c r="K23" s="1"/>
      <c r="L23" s="2"/>
      <c r="M23" s="2"/>
      <c r="N23" s="1"/>
      <c r="O23" s="1"/>
    </row>
    <row r="24" spans="1:15" s="8" customFormat="1" x14ac:dyDescent="0.35">
      <c r="A24" s="45" t="s">
        <v>9</v>
      </c>
      <c r="B24" s="41">
        <v>37346</v>
      </c>
      <c r="C24" s="22" t="s">
        <v>108</v>
      </c>
      <c r="D24" s="22" t="s">
        <v>49</v>
      </c>
      <c r="E24" s="41" t="s">
        <v>107</v>
      </c>
      <c r="F24" s="22" t="s">
        <v>1</v>
      </c>
      <c r="G24" s="22"/>
      <c r="H24" s="22" t="s">
        <v>50</v>
      </c>
      <c r="I24" s="22" t="s">
        <v>109</v>
      </c>
      <c r="J24" s="22"/>
      <c r="K24" s="1"/>
      <c r="L24" s="2"/>
      <c r="M24" s="2"/>
      <c r="N24" s="1"/>
      <c r="O24" s="1"/>
    </row>
    <row r="25" spans="1:15" s="8" customFormat="1" x14ac:dyDescent="0.35">
      <c r="A25" s="45" t="s">
        <v>9</v>
      </c>
      <c r="B25" s="41">
        <v>37347</v>
      </c>
      <c r="C25" s="22" t="s">
        <v>56</v>
      </c>
      <c r="D25" s="22" t="s">
        <v>49</v>
      </c>
      <c r="E25" s="41" t="s">
        <v>82</v>
      </c>
      <c r="F25" s="22" t="s">
        <v>1</v>
      </c>
      <c r="G25" s="22"/>
      <c r="H25" s="22" t="s">
        <v>50</v>
      </c>
      <c r="I25" s="22" t="s">
        <v>102</v>
      </c>
      <c r="J25" s="22"/>
      <c r="K25" s="1"/>
      <c r="L25" s="2"/>
      <c r="M25" s="2"/>
      <c r="N25" s="1"/>
      <c r="O25" s="1"/>
    </row>
    <row r="26" spans="1:15" s="8" customFormat="1" x14ac:dyDescent="0.35">
      <c r="A26" s="45" t="s">
        <v>9</v>
      </c>
      <c r="B26" s="41">
        <v>37348</v>
      </c>
      <c r="C26" s="22" t="s">
        <v>28</v>
      </c>
      <c r="D26" s="22" t="s">
        <v>49</v>
      </c>
      <c r="E26" s="41">
        <v>11229</v>
      </c>
      <c r="F26" s="22" t="s">
        <v>1</v>
      </c>
      <c r="G26" s="22"/>
      <c r="H26" s="22" t="s">
        <v>50</v>
      </c>
      <c r="I26" s="22"/>
      <c r="J26" s="22"/>
      <c r="K26" s="1"/>
      <c r="L26" s="2"/>
      <c r="M26" s="2"/>
      <c r="N26" s="1"/>
      <c r="O26" s="1"/>
    </row>
    <row r="27" spans="1:15" s="8" customFormat="1" x14ac:dyDescent="0.35">
      <c r="A27" s="45" t="s">
        <v>9</v>
      </c>
      <c r="B27" s="41">
        <v>37349</v>
      </c>
      <c r="C27" s="22" t="s">
        <v>28</v>
      </c>
      <c r="D27" s="22" t="s">
        <v>59</v>
      </c>
      <c r="E27" s="41">
        <v>11250</v>
      </c>
      <c r="F27" s="22" t="s">
        <v>1</v>
      </c>
      <c r="G27" s="22"/>
      <c r="H27" s="22" t="s">
        <v>50</v>
      </c>
      <c r="I27" s="22" t="s">
        <v>60</v>
      </c>
      <c r="J27" s="22"/>
      <c r="K27" s="1"/>
      <c r="L27" s="2"/>
      <c r="M27" s="2"/>
      <c r="N27" s="1"/>
      <c r="O27" s="1"/>
    </row>
    <row r="28" spans="1:15" s="8" customFormat="1" x14ac:dyDescent="0.35">
      <c r="A28" s="45" t="s">
        <v>9</v>
      </c>
      <c r="B28" s="41">
        <v>37351</v>
      </c>
      <c r="C28" s="22" t="s">
        <v>28</v>
      </c>
      <c r="D28" s="22" t="s">
        <v>78</v>
      </c>
      <c r="E28" s="41"/>
      <c r="F28" s="22" t="s">
        <v>1</v>
      </c>
      <c r="G28" s="22"/>
      <c r="H28" s="22" t="s">
        <v>50</v>
      </c>
      <c r="I28" s="22" t="s">
        <v>81</v>
      </c>
      <c r="J28" s="22"/>
      <c r="K28" s="1"/>
      <c r="L28" s="2"/>
      <c r="M28" s="2"/>
      <c r="N28" s="1"/>
      <c r="O28" s="1"/>
    </row>
    <row r="29" spans="1:15" s="8" customFormat="1" x14ac:dyDescent="0.35">
      <c r="A29" s="45" t="s">
        <v>9</v>
      </c>
      <c r="B29" s="41">
        <v>37356</v>
      </c>
      <c r="C29" s="22" t="s">
        <v>28</v>
      </c>
      <c r="D29" s="22" t="s">
        <v>49</v>
      </c>
      <c r="E29" s="41">
        <v>11239</v>
      </c>
      <c r="F29" s="22" t="s">
        <v>1</v>
      </c>
      <c r="G29" s="22"/>
      <c r="H29" s="22" t="s">
        <v>50</v>
      </c>
      <c r="I29" s="22" t="s">
        <v>118</v>
      </c>
      <c r="J29" s="22"/>
      <c r="K29" s="1"/>
      <c r="L29" s="2"/>
      <c r="M29" s="2"/>
      <c r="N29" s="1"/>
      <c r="O29" s="1"/>
    </row>
    <row r="30" spans="1:15" s="8" customFormat="1" x14ac:dyDescent="0.35">
      <c r="A30" s="45" t="s">
        <v>9</v>
      </c>
      <c r="B30" s="41">
        <v>37359</v>
      </c>
      <c r="C30" s="22" t="s">
        <v>28</v>
      </c>
      <c r="D30" s="22" t="s">
        <v>29</v>
      </c>
      <c r="E30" s="41">
        <v>11310</v>
      </c>
      <c r="F30" s="22" t="s">
        <v>1</v>
      </c>
      <c r="G30" s="22"/>
      <c r="H30" s="22" t="s">
        <v>50</v>
      </c>
      <c r="I30" s="22"/>
      <c r="J30" s="22"/>
      <c r="K30" s="1"/>
      <c r="L30" s="2"/>
      <c r="M30" s="2"/>
      <c r="N30" s="1"/>
      <c r="O30" s="1"/>
    </row>
    <row r="31" spans="1:15" s="8" customFormat="1" x14ac:dyDescent="0.35">
      <c r="A31" s="45" t="s">
        <v>9</v>
      </c>
      <c r="B31" s="41">
        <v>37875</v>
      </c>
      <c r="C31" s="22" t="s">
        <v>56</v>
      </c>
      <c r="D31" s="22" t="s">
        <v>36</v>
      </c>
      <c r="E31" s="41" t="s">
        <v>74</v>
      </c>
      <c r="F31" s="22" t="s">
        <v>1</v>
      </c>
      <c r="G31" s="22"/>
      <c r="H31" s="22" t="s">
        <v>75</v>
      </c>
      <c r="I31" s="22" t="s">
        <v>76</v>
      </c>
      <c r="J31" s="22"/>
      <c r="K31" s="1"/>
      <c r="L31" s="2"/>
      <c r="M31" s="2"/>
      <c r="N31" s="1"/>
      <c r="O31" s="1"/>
    </row>
    <row r="32" spans="1:15" s="8" customFormat="1" x14ac:dyDescent="0.35">
      <c r="A32" s="45" t="s">
        <v>9</v>
      </c>
      <c r="B32" s="41" t="s">
        <v>93</v>
      </c>
      <c r="C32" s="22" t="s">
        <v>70</v>
      </c>
      <c r="D32" s="22" t="s">
        <v>59</v>
      </c>
      <c r="E32" s="41" t="s">
        <v>94</v>
      </c>
      <c r="F32" s="22" t="s">
        <v>1</v>
      </c>
      <c r="G32" s="22"/>
      <c r="H32" s="22" t="s">
        <v>75</v>
      </c>
      <c r="I32" s="22" t="s">
        <v>60</v>
      </c>
      <c r="J32" s="22"/>
      <c r="K32" s="1"/>
      <c r="L32" s="2"/>
      <c r="M32" s="2"/>
      <c r="N32" s="1"/>
      <c r="O32" s="1"/>
    </row>
    <row r="33" spans="1:15" s="8" customFormat="1" x14ac:dyDescent="0.35">
      <c r="A33" s="45" t="s">
        <v>9</v>
      </c>
      <c r="B33" s="41" t="s">
        <v>83</v>
      </c>
      <c r="C33" s="22" t="s">
        <v>70</v>
      </c>
      <c r="D33" s="22" t="s">
        <v>84</v>
      </c>
      <c r="E33" s="41" t="s">
        <v>85</v>
      </c>
      <c r="F33" s="22" t="s">
        <v>1</v>
      </c>
      <c r="G33" s="22"/>
      <c r="H33" s="22" t="s">
        <v>75</v>
      </c>
      <c r="I33" s="22" t="s">
        <v>86</v>
      </c>
      <c r="J33" s="22"/>
      <c r="K33" s="1"/>
      <c r="L33" s="2"/>
      <c r="M33" s="2"/>
      <c r="N33" s="1"/>
      <c r="O33" s="1"/>
    </row>
    <row r="34" spans="1:15" s="8" customFormat="1" x14ac:dyDescent="0.35">
      <c r="A34" s="45" t="s">
        <v>9</v>
      </c>
      <c r="B34" s="41">
        <v>38420</v>
      </c>
      <c r="C34" s="22" t="s">
        <v>28</v>
      </c>
      <c r="D34" s="22" t="s">
        <v>113</v>
      </c>
      <c r="E34" s="41">
        <v>11141</v>
      </c>
      <c r="F34" s="22" t="s">
        <v>1</v>
      </c>
      <c r="G34" s="22"/>
      <c r="H34" s="22" t="s">
        <v>50</v>
      </c>
      <c r="I34" s="22" t="s">
        <v>114</v>
      </c>
      <c r="J34" s="22"/>
      <c r="K34" s="1"/>
      <c r="L34" s="2"/>
      <c r="M34" s="2"/>
      <c r="N34" s="1"/>
      <c r="O34" s="1"/>
    </row>
    <row r="35" spans="1:15" s="8" customFormat="1" x14ac:dyDescent="0.35">
      <c r="A35" s="45" t="s">
        <v>9</v>
      </c>
      <c r="B35" s="41">
        <v>83434</v>
      </c>
      <c r="C35" s="22" t="s">
        <v>28</v>
      </c>
      <c r="D35" s="22" t="s">
        <v>63</v>
      </c>
      <c r="E35" s="41"/>
      <c r="F35" s="22" t="s">
        <v>1</v>
      </c>
      <c r="G35" s="22"/>
      <c r="H35" s="22" t="s">
        <v>64</v>
      </c>
      <c r="I35" s="22"/>
      <c r="J35" s="22"/>
      <c r="K35" s="1"/>
      <c r="L35" s="2"/>
      <c r="M35" s="2"/>
      <c r="N35" s="1"/>
      <c r="O35" s="1"/>
    </row>
    <row r="36" spans="1:15" s="8" customFormat="1" x14ac:dyDescent="0.35">
      <c r="A36" s="45" t="s">
        <v>9</v>
      </c>
      <c r="B36" s="41"/>
      <c r="C36" s="22" t="s">
        <v>28</v>
      </c>
      <c r="D36" s="22" t="s">
        <v>49</v>
      </c>
      <c r="E36" s="41">
        <v>11229</v>
      </c>
      <c r="F36" s="22" t="s">
        <v>1</v>
      </c>
      <c r="G36" s="22"/>
      <c r="H36" s="22" t="s">
        <v>50</v>
      </c>
      <c r="I36" s="22"/>
      <c r="J36" s="22"/>
      <c r="K36" s="1"/>
      <c r="L36" s="2"/>
      <c r="M36" s="2"/>
      <c r="N36" s="1"/>
      <c r="O36" s="1"/>
    </row>
    <row r="37" spans="1:15" s="8" customFormat="1" x14ac:dyDescent="0.35">
      <c r="A37" s="45" t="s">
        <v>9</v>
      </c>
      <c r="B37" s="41"/>
      <c r="C37" s="22" t="s">
        <v>28</v>
      </c>
      <c r="D37" s="22" t="s">
        <v>29</v>
      </c>
      <c r="E37" s="41">
        <v>11332</v>
      </c>
      <c r="F37" s="22" t="s">
        <v>1</v>
      </c>
      <c r="G37" s="22"/>
      <c r="H37" s="22" t="s">
        <v>50</v>
      </c>
      <c r="I37" s="22"/>
      <c r="J37" s="22"/>
      <c r="K37" s="1"/>
      <c r="L37" s="2"/>
      <c r="M37" s="2"/>
      <c r="N37" s="1"/>
      <c r="O37" s="1"/>
    </row>
    <row r="38" spans="1:15" s="8" customFormat="1" x14ac:dyDescent="0.35">
      <c r="A38" s="32"/>
      <c r="B38" s="41"/>
      <c r="C38" s="22"/>
      <c r="D38" s="22"/>
      <c r="E38" s="41"/>
      <c r="F38" s="22"/>
      <c r="G38" s="22"/>
      <c r="H38" s="22"/>
      <c r="I38" s="22"/>
      <c r="J38" s="22"/>
      <c r="K38" s="1"/>
      <c r="L38" s="2"/>
      <c r="M38" s="2"/>
      <c r="N38" s="1"/>
      <c r="O38" s="1"/>
    </row>
    <row r="39" spans="1:15" s="8" customFormat="1" ht="15.5" x14ac:dyDescent="0.35">
      <c r="A39" s="65" t="s">
        <v>396</v>
      </c>
      <c r="B39" s="3"/>
      <c r="C39" s="2"/>
      <c r="D39" s="1"/>
      <c r="E39" s="2"/>
      <c r="F39" s="1"/>
      <c r="G39" s="1"/>
      <c r="H39" s="1"/>
      <c r="I39" s="1"/>
    </row>
    <row r="40" spans="1:15" s="8" customFormat="1" x14ac:dyDescent="0.35">
      <c r="A40" s="1"/>
      <c r="B40" s="3"/>
      <c r="C40" s="2"/>
      <c r="D40" s="1"/>
      <c r="E40" s="2"/>
      <c r="F40" s="1"/>
      <c r="G40" s="1"/>
      <c r="H40" s="1"/>
      <c r="I40" s="1"/>
    </row>
    <row r="41" spans="1:15" s="8" customFormat="1" x14ac:dyDescent="0.35">
      <c r="A41" s="62" t="s">
        <v>486</v>
      </c>
      <c r="B41" s="63"/>
      <c r="C41" s="64" t="s">
        <v>56</v>
      </c>
      <c r="E41" s="44" t="s">
        <v>443</v>
      </c>
      <c r="F41" s="64" t="s">
        <v>36</v>
      </c>
      <c r="G41" s="64"/>
      <c r="H41" s="64"/>
      <c r="I41" s="64" t="s">
        <v>487</v>
      </c>
    </row>
    <row r="42" spans="1:15" s="8" customFormat="1" x14ac:dyDescent="0.35">
      <c r="A42" s="32"/>
      <c r="B42" s="2"/>
      <c r="C42" s="1"/>
      <c r="D42" s="1"/>
      <c r="E42" s="3"/>
      <c r="F42" s="1"/>
      <c r="G42" s="1"/>
      <c r="H42" s="2"/>
      <c r="I42" s="2"/>
      <c r="J42" s="2"/>
      <c r="K42" s="1"/>
      <c r="L42" s="1"/>
    </row>
    <row r="43" spans="1:15" s="25" customFormat="1" x14ac:dyDescent="0.35">
      <c r="A43" s="35"/>
      <c r="B43" s="36" t="s">
        <v>13</v>
      </c>
      <c r="C43" s="26">
        <f>COUNTA(C4:C42)</f>
        <v>34</v>
      </c>
      <c r="D43" s="24"/>
      <c r="E43" s="39"/>
      <c r="F43" s="24"/>
      <c r="G43" s="24"/>
      <c r="H43" s="29"/>
      <c r="I43" s="29"/>
      <c r="J43" s="29"/>
      <c r="K43" s="24"/>
      <c r="L43" s="24"/>
    </row>
    <row r="44" spans="1:15" s="8" customFormat="1" x14ac:dyDescent="0.35">
      <c r="A44" s="32"/>
      <c r="B44" s="2"/>
      <c r="C44" s="1"/>
      <c r="D44" s="1"/>
      <c r="E44" s="3"/>
      <c r="F44" s="1"/>
      <c r="G44" s="1"/>
      <c r="H44" s="2"/>
      <c r="I44" s="2"/>
      <c r="J44" s="2"/>
      <c r="K44" s="1"/>
      <c r="L44" s="1"/>
    </row>
    <row r="45" spans="1:15" s="44" customFormat="1" ht="14" x14ac:dyDescent="0.3">
      <c r="A45" s="74"/>
      <c r="B45" s="2" t="s">
        <v>466</v>
      </c>
      <c r="C45" s="2"/>
      <c r="D45" s="2">
        <f>COUNTA(C4:C38)</f>
        <v>33</v>
      </c>
      <c r="E45" s="2"/>
      <c r="F45" s="2"/>
      <c r="G45" s="2"/>
      <c r="H45" s="2"/>
      <c r="I45" s="2"/>
      <c r="J45" s="2"/>
      <c r="K45" s="2"/>
    </row>
    <row r="46" spans="1:15" s="44" customFormat="1" ht="14" x14ac:dyDescent="0.3">
      <c r="A46" s="74"/>
      <c r="B46" s="2" t="s">
        <v>467</v>
      </c>
      <c r="C46" s="2"/>
      <c r="D46" s="2">
        <f>C43-D45</f>
        <v>1</v>
      </c>
      <c r="E46" s="2"/>
      <c r="F46" s="2"/>
      <c r="G46" s="2"/>
      <c r="H46" s="2"/>
      <c r="I46" s="2"/>
      <c r="J46" s="2"/>
      <c r="K46" s="2"/>
    </row>
    <row r="47" spans="1:15" s="44" customFormat="1" ht="14" x14ac:dyDescent="0.3">
      <c r="A47" s="74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5" x14ac:dyDescent="0.35">
      <c r="A48"/>
      <c r="B48"/>
      <c r="E48"/>
      <c r="H48"/>
      <c r="I48"/>
      <c r="J48"/>
    </row>
    <row r="49" spans="1:12" s="8" customFormat="1" x14ac:dyDescent="0.35">
      <c r="A49" s="32"/>
      <c r="B49" s="2"/>
      <c r="C49" s="1"/>
      <c r="D49" s="1"/>
      <c r="E49" s="3"/>
      <c r="F49" s="1"/>
      <c r="G49" s="1"/>
      <c r="H49" s="2"/>
      <c r="I49" s="2"/>
      <c r="J49" s="2"/>
      <c r="K49" s="1"/>
      <c r="L49" s="1"/>
    </row>
    <row r="50" spans="1:12" s="15" customFormat="1" x14ac:dyDescent="0.35">
      <c r="A50" s="15" t="s">
        <v>394</v>
      </c>
      <c r="I50" s="56" t="s">
        <v>460</v>
      </c>
    </row>
    <row r="51" spans="1:12" x14ac:dyDescent="0.35">
      <c r="A51"/>
      <c r="B51"/>
      <c r="H51"/>
      <c r="I51"/>
      <c r="J51"/>
    </row>
    <row r="52" spans="1:12" x14ac:dyDescent="0.35">
      <c r="A52" t="s">
        <v>459</v>
      </c>
      <c r="B52"/>
      <c r="H52"/>
      <c r="I52"/>
      <c r="J52"/>
    </row>
    <row r="53" spans="1:12" s="8" customFormat="1" x14ac:dyDescent="0.35">
      <c r="A53" s="34"/>
      <c r="B53" s="13"/>
      <c r="E53" s="3"/>
      <c r="F53" s="1"/>
      <c r="G53" s="1"/>
      <c r="H53" s="2"/>
      <c r="I53" s="2"/>
      <c r="J53" s="2"/>
      <c r="K53" s="1"/>
      <c r="L53" s="1"/>
    </row>
    <row r="54" spans="1:12" s="8" customFormat="1" x14ac:dyDescent="0.35">
      <c r="A54" s="34"/>
      <c r="B54" s="13"/>
      <c r="E54" s="3"/>
      <c r="F54" s="1"/>
      <c r="G54" s="1"/>
      <c r="H54" s="2"/>
      <c r="I54" s="2"/>
      <c r="J54" s="2"/>
      <c r="K54" s="1"/>
      <c r="L54" s="1"/>
    </row>
    <row r="55" spans="1:12" s="8" customFormat="1" x14ac:dyDescent="0.35">
      <c r="A55" s="34"/>
      <c r="B55" s="13"/>
      <c r="E55" s="3"/>
      <c r="F55" s="1"/>
      <c r="G55" s="1"/>
      <c r="H55" s="2"/>
      <c r="I55" s="2"/>
      <c r="J55" s="2"/>
      <c r="K55" s="1"/>
      <c r="L55" s="1"/>
    </row>
    <row r="56" spans="1:12" s="8" customFormat="1" x14ac:dyDescent="0.35">
      <c r="A56" s="34"/>
      <c r="B56" s="13"/>
      <c r="E56" s="3"/>
      <c r="F56" s="1"/>
      <c r="G56" s="1"/>
      <c r="H56" s="2"/>
      <c r="I56" s="2"/>
      <c r="J56" s="2"/>
      <c r="K56" s="1"/>
      <c r="L56" s="1"/>
    </row>
    <row r="57" spans="1:12" s="8" customFormat="1" x14ac:dyDescent="0.35">
      <c r="A57" s="34"/>
      <c r="B57" s="13"/>
      <c r="E57" s="3"/>
      <c r="F57" s="1"/>
      <c r="G57" s="1"/>
      <c r="H57" s="2"/>
      <c r="I57" s="2"/>
      <c r="J57" s="2"/>
      <c r="K57" s="1"/>
      <c r="L57" s="1"/>
    </row>
    <row r="58" spans="1:12" s="8" customFormat="1" x14ac:dyDescent="0.35">
      <c r="A58" s="34"/>
      <c r="B58" s="13"/>
      <c r="E58" s="3"/>
      <c r="F58" s="1"/>
      <c r="G58" s="1"/>
      <c r="H58" s="2"/>
      <c r="I58" s="2"/>
      <c r="J58" s="2"/>
      <c r="K58" s="1"/>
      <c r="L58" s="1"/>
    </row>
    <row r="59" spans="1:12" s="8" customFormat="1" x14ac:dyDescent="0.35">
      <c r="A59" s="34"/>
      <c r="B59" s="13"/>
      <c r="E59" s="3"/>
      <c r="F59" s="1"/>
      <c r="G59" s="1"/>
      <c r="H59" s="2"/>
      <c r="I59" s="2"/>
      <c r="J59" s="2"/>
      <c r="K59" s="1"/>
      <c r="L59" s="1"/>
    </row>
    <row r="60" spans="1:12" s="8" customFormat="1" x14ac:dyDescent="0.35">
      <c r="A60" s="34"/>
      <c r="B60" s="13"/>
      <c r="E60" s="3"/>
      <c r="F60" s="1"/>
      <c r="G60" s="1"/>
      <c r="H60" s="2"/>
      <c r="I60" s="2"/>
      <c r="J60" s="2"/>
      <c r="K60" s="1"/>
      <c r="L60" s="1"/>
    </row>
    <row r="61" spans="1:12" s="8" customFormat="1" x14ac:dyDescent="0.35">
      <c r="A61" s="34"/>
      <c r="B61" s="13"/>
      <c r="E61" s="3"/>
      <c r="F61" s="1"/>
      <c r="G61" s="1"/>
      <c r="H61" s="2"/>
      <c r="I61" s="2"/>
      <c r="J61" s="2"/>
      <c r="K61" s="1"/>
      <c r="L61" s="1"/>
    </row>
    <row r="62" spans="1:12" s="8" customFormat="1" x14ac:dyDescent="0.35">
      <c r="A62" s="34"/>
      <c r="B62" s="13"/>
      <c r="E62" s="3"/>
      <c r="F62" s="1"/>
      <c r="G62" s="1"/>
      <c r="H62" s="2"/>
      <c r="I62" s="2"/>
      <c r="J62" s="2"/>
      <c r="K62" s="1"/>
      <c r="L62" s="1"/>
    </row>
    <row r="63" spans="1:12" s="8" customFormat="1" x14ac:dyDescent="0.35">
      <c r="A63" s="32"/>
      <c r="B63" s="2"/>
      <c r="C63" s="1"/>
      <c r="D63" s="1"/>
      <c r="E63" s="3"/>
      <c r="F63" s="1"/>
      <c r="G63" s="1"/>
      <c r="H63" s="2"/>
      <c r="I63" s="2"/>
      <c r="J63" s="2"/>
      <c r="K63" s="1"/>
      <c r="L63" s="1"/>
    </row>
    <row r="64" spans="1:12" s="8" customFormat="1" x14ac:dyDescent="0.35">
      <c r="A64" s="32"/>
      <c r="B64" s="2"/>
      <c r="C64" s="1"/>
      <c r="D64" s="1"/>
      <c r="E64" s="3"/>
      <c r="F64" s="1"/>
      <c r="G64" s="1"/>
      <c r="H64" s="2"/>
      <c r="I64" s="2"/>
      <c r="J64" s="2"/>
      <c r="K64" s="1"/>
      <c r="L64" s="1"/>
    </row>
    <row r="65" spans="1:12" s="8" customFormat="1" x14ac:dyDescent="0.35">
      <c r="A65" s="32"/>
      <c r="B65" s="2"/>
      <c r="C65" s="1"/>
      <c r="D65" s="1"/>
      <c r="E65" s="3"/>
      <c r="F65" s="1"/>
      <c r="G65" s="1"/>
      <c r="H65" s="2"/>
      <c r="I65" s="2"/>
      <c r="J65" s="2"/>
      <c r="K65" s="1"/>
      <c r="L65" s="1"/>
    </row>
    <row r="66" spans="1:12" s="8" customFormat="1" x14ac:dyDescent="0.35">
      <c r="A66" s="32"/>
      <c r="B66" s="2"/>
      <c r="C66" s="1"/>
      <c r="D66" s="1"/>
      <c r="E66" s="3"/>
      <c r="F66" s="1"/>
      <c r="G66" s="1"/>
      <c r="H66" s="2"/>
      <c r="I66" s="2"/>
      <c r="J66" s="2"/>
      <c r="K66" s="1"/>
      <c r="L66" s="1"/>
    </row>
    <row r="67" spans="1:12" s="8" customFormat="1" x14ac:dyDescent="0.35">
      <c r="A67" s="32"/>
      <c r="B67" s="2"/>
      <c r="C67" s="1"/>
      <c r="D67" s="1"/>
      <c r="E67" s="3"/>
      <c r="F67" s="1"/>
      <c r="G67" s="1"/>
      <c r="H67" s="2"/>
      <c r="I67" s="2"/>
      <c r="J67" s="2"/>
      <c r="K67" s="1"/>
      <c r="L67" s="1"/>
    </row>
    <row r="68" spans="1:12" s="8" customFormat="1" x14ac:dyDescent="0.35">
      <c r="A68" s="32"/>
      <c r="B68" s="2"/>
      <c r="C68" s="1"/>
      <c r="D68" s="1"/>
      <c r="E68" s="3"/>
      <c r="F68" s="1"/>
      <c r="G68" s="1"/>
      <c r="H68" s="2"/>
      <c r="I68" s="2"/>
      <c r="J68" s="2"/>
      <c r="K68" s="1"/>
      <c r="L68" s="1"/>
    </row>
    <row r="69" spans="1:12" s="8" customFormat="1" x14ac:dyDescent="0.35">
      <c r="A69" s="32"/>
      <c r="B69" s="2"/>
      <c r="C69" s="1"/>
      <c r="D69" s="1"/>
      <c r="E69" s="3"/>
      <c r="F69" s="1"/>
      <c r="G69" s="1"/>
      <c r="H69" s="2"/>
      <c r="I69" s="2"/>
      <c r="J69" s="2"/>
      <c r="K69" s="1"/>
      <c r="L69" s="1"/>
    </row>
    <row r="70" spans="1:12" s="8" customFormat="1" x14ac:dyDescent="0.35">
      <c r="A70" s="32"/>
      <c r="B70" s="2"/>
      <c r="C70" s="1"/>
      <c r="D70" s="1"/>
      <c r="E70" s="3"/>
      <c r="F70" s="1"/>
      <c r="G70" s="1"/>
      <c r="H70" s="2"/>
      <c r="I70" s="2"/>
      <c r="J70" s="2"/>
      <c r="K70" s="1"/>
      <c r="L70" s="1"/>
    </row>
    <row r="71" spans="1:12" s="8" customFormat="1" x14ac:dyDescent="0.35">
      <c r="A71" s="32"/>
      <c r="B71" s="2"/>
      <c r="C71" s="1"/>
      <c r="D71" s="1"/>
      <c r="E71" s="3"/>
      <c r="F71" s="1"/>
      <c r="G71" s="1"/>
      <c r="H71" s="2"/>
      <c r="I71" s="2"/>
      <c r="J71" s="2"/>
      <c r="K71" s="1"/>
      <c r="L71" s="1"/>
    </row>
    <row r="72" spans="1:12" s="8" customFormat="1" x14ac:dyDescent="0.35">
      <c r="A72" s="32"/>
      <c r="B72" s="2"/>
      <c r="C72" s="1"/>
      <c r="D72" s="1"/>
      <c r="E72" s="3"/>
      <c r="F72" s="1"/>
      <c r="G72" s="1"/>
      <c r="H72" s="2"/>
      <c r="I72" s="2"/>
      <c r="J72" s="2"/>
      <c r="K72" s="1"/>
      <c r="L72" s="1"/>
    </row>
    <row r="73" spans="1:12" s="8" customFormat="1" x14ac:dyDescent="0.35">
      <c r="A73" s="32"/>
      <c r="B73" s="2"/>
      <c r="C73" s="1"/>
      <c r="D73" s="1"/>
      <c r="E73" s="3"/>
      <c r="F73" s="1"/>
      <c r="G73" s="1"/>
      <c r="H73" s="2"/>
      <c r="I73" s="2"/>
      <c r="J73" s="2"/>
      <c r="K73" s="1"/>
      <c r="L73" s="1"/>
    </row>
    <row r="74" spans="1:12" s="8" customFormat="1" x14ac:dyDescent="0.35">
      <c r="A74" s="32"/>
      <c r="B74" s="2"/>
      <c r="C74" s="1"/>
      <c r="D74" s="1"/>
      <c r="E74" s="3"/>
      <c r="F74" s="1"/>
      <c r="G74" s="1"/>
      <c r="H74" s="2"/>
      <c r="I74" s="2"/>
      <c r="J74" s="2"/>
      <c r="K74" s="1"/>
      <c r="L74" s="1"/>
    </row>
    <row r="75" spans="1:12" s="8" customFormat="1" x14ac:dyDescent="0.35">
      <c r="A75" s="32"/>
      <c r="B75" s="2"/>
      <c r="C75" s="1"/>
      <c r="D75" s="1"/>
      <c r="E75" s="3"/>
      <c r="F75" s="1"/>
      <c r="G75" s="1"/>
      <c r="H75" s="2"/>
      <c r="I75" s="2"/>
      <c r="J75" s="2"/>
      <c r="K75" s="1"/>
      <c r="L75" s="1"/>
    </row>
    <row r="76" spans="1:12" s="8" customFormat="1" x14ac:dyDescent="0.35">
      <c r="A76" s="34"/>
      <c r="B76" s="13"/>
      <c r="E76" s="38"/>
      <c r="H76" s="13"/>
      <c r="I76" s="13"/>
      <c r="J76" s="13"/>
    </row>
    <row r="77" spans="1:12" s="8" customFormat="1" x14ac:dyDescent="0.35">
      <c r="A77" s="34"/>
      <c r="B77" s="13"/>
      <c r="E77" s="38"/>
      <c r="H77" s="13"/>
      <c r="I77" s="13"/>
      <c r="J77" s="13"/>
    </row>
    <row r="78" spans="1:12" s="8" customFormat="1" x14ac:dyDescent="0.35">
      <c r="A78" s="34"/>
      <c r="B78" s="13"/>
      <c r="E78" s="38"/>
      <c r="H78" s="13"/>
      <c r="I78" s="13"/>
      <c r="J78" s="13"/>
    </row>
    <row r="79" spans="1:12" s="8" customFormat="1" x14ac:dyDescent="0.35">
      <c r="A79" s="34"/>
      <c r="B79" s="13"/>
      <c r="E79" s="38"/>
      <c r="H79" s="13"/>
      <c r="I79" s="13"/>
      <c r="J79" s="13"/>
    </row>
    <row r="80" spans="1:12" s="8" customFormat="1" x14ac:dyDescent="0.35">
      <c r="A80" s="34"/>
      <c r="B80" s="13"/>
      <c r="E80" s="38"/>
      <c r="H80" s="13"/>
      <c r="I80" s="13"/>
      <c r="J80" s="13"/>
    </row>
    <row r="81" spans="1:10" s="8" customFormat="1" x14ac:dyDescent="0.35">
      <c r="A81" s="34"/>
      <c r="B81" s="13"/>
      <c r="E81" s="38"/>
      <c r="H81" s="13"/>
      <c r="I81" s="13"/>
      <c r="J81" s="13"/>
    </row>
    <row r="82" spans="1:10" s="8" customFormat="1" x14ac:dyDescent="0.35">
      <c r="A82" s="34"/>
      <c r="B82" s="13"/>
      <c r="E82" s="38"/>
      <c r="H82" s="13"/>
      <c r="I82" s="13"/>
      <c r="J82" s="13"/>
    </row>
    <row r="83" spans="1:10" s="8" customFormat="1" x14ac:dyDescent="0.35">
      <c r="A83" s="34"/>
      <c r="B83" s="13"/>
      <c r="E83" s="38"/>
      <c r="H83" s="13"/>
      <c r="I83" s="13"/>
      <c r="J83" s="13"/>
    </row>
    <row r="84" spans="1:10" s="8" customFormat="1" x14ac:dyDescent="0.35">
      <c r="A84" s="34"/>
      <c r="B84" s="13"/>
      <c r="E84" s="38"/>
      <c r="H84" s="13"/>
      <c r="I84" s="13"/>
      <c r="J84" s="13"/>
    </row>
    <row r="85" spans="1:10" s="8" customFormat="1" x14ac:dyDescent="0.35">
      <c r="A85" s="34"/>
      <c r="B85" s="13"/>
      <c r="E85" s="38"/>
      <c r="H85" s="13"/>
      <c r="I85" s="13"/>
      <c r="J85" s="13"/>
    </row>
    <row r="86" spans="1:10" s="8" customFormat="1" x14ac:dyDescent="0.35">
      <c r="A86" s="34"/>
      <c r="B86" s="13"/>
      <c r="E86" s="38"/>
      <c r="H86" s="13"/>
      <c r="I86" s="13"/>
      <c r="J86" s="13"/>
    </row>
    <row r="87" spans="1:10" s="8" customFormat="1" x14ac:dyDescent="0.35">
      <c r="A87" s="34"/>
      <c r="B87" s="13"/>
      <c r="E87" s="38"/>
      <c r="H87" s="13"/>
      <c r="I87" s="13"/>
      <c r="J87" s="13"/>
    </row>
    <row r="88" spans="1:10" s="8" customFormat="1" x14ac:dyDescent="0.35">
      <c r="A88" s="34"/>
      <c r="B88" s="13"/>
      <c r="E88" s="38"/>
      <c r="H88" s="13"/>
      <c r="I88" s="13"/>
      <c r="J88" s="13"/>
    </row>
    <row r="89" spans="1:10" s="8" customFormat="1" x14ac:dyDescent="0.35">
      <c r="A89" s="34"/>
      <c r="B89" s="13"/>
      <c r="E89" s="38"/>
      <c r="H89" s="13"/>
      <c r="I89" s="13"/>
      <c r="J89" s="13"/>
    </row>
    <row r="90" spans="1:10" s="8" customFormat="1" x14ac:dyDescent="0.35">
      <c r="A90" s="34"/>
      <c r="B90" s="13"/>
      <c r="E90" s="38"/>
      <c r="H90" s="13"/>
      <c r="I90" s="13"/>
      <c r="J90" s="13"/>
    </row>
    <row r="91" spans="1:10" s="8" customFormat="1" x14ac:dyDescent="0.35">
      <c r="A91" s="34"/>
      <c r="B91" s="13"/>
      <c r="E91" s="38"/>
      <c r="H91" s="13"/>
      <c r="I91" s="13"/>
      <c r="J91" s="13"/>
    </row>
    <row r="92" spans="1:10" s="8" customFormat="1" x14ac:dyDescent="0.35">
      <c r="A92" s="34"/>
      <c r="B92" s="13"/>
      <c r="E92" s="38"/>
      <c r="H92" s="13"/>
      <c r="I92" s="13"/>
      <c r="J92" s="13"/>
    </row>
    <row r="93" spans="1:10" s="8" customFormat="1" x14ac:dyDescent="0.35">
      <c r="A93" s="34"/>
      <c r="B93" s="13"/>
      <c r="E93" s="38"/>
      <c r="H93" s="13"/>
      <c r="I93" s="13"/>
      <c r="J93" s="13"/>
    </row>
    <row r="94" spans="1:10" s="8" customFormat="1" x14ac:dyDescent="0.35">
      <c r="A94" s="34"/>
      <c r="B94" s="13"/>
      <c r="E94" s="38"/>
      <c r="H94" s="13"/>
      <c r="I94" s="13"/>
      <c r="J94" s="13"/>
    </row>
    <row r="95" spans="1:10" s="8" customFormat="1" x14ac:dyDescent="0.35">
      <c r="A95" s="34"/>
      <c r="B95" s="13"/>
      <c r="E95" s="38"/>
      <c r="H95" s="13"/>
      <c r="I95" s="13"/>
      <c r="J95" s="13"/>
    </row>
    <row r="96" spans="1:10" s="8" customFormat="1" x14ac:dyDescent="0.35">
      <c r="A96" s="34"/>
      <c r="B96" s="13"/>
      <c r="E96" s="38"/>
      <c r="H96" s="13"/>
      <c r="I96" s="13"/>
      <c r="J96" s="13"/>
    </row>
    <row r="97" spans="1:10" s="8" customFormat="1" x14ac:dyDescent="0.35">
      <c r="A97" s="34"/>
      <c r="B97" s="13"/>
      <c r="E97" s="38"/>
      <c r="H97" s="13"/>
      <c r="I97" s="13"/>
      <c r="J97" s="13"/>
    </row>
    <row r="98" spans="1:10" s="8" customFormat="1" x14ac:dyDescent="0.35">
      <c r="A98" s="34"/>
      <c r="B98" s="13"/>
      <c r="E98" s="38"/>
      <c r="H98" s="13"/>
      <c r="I98" s="13"/>
      <c r="J98" s="13"/>
    </row>
    <row r="99" spans="1:10" s="8" customFormat="1" x14ac:dyDescent="0.35">
      <c r="A99" s="34"/>
      <c r="B99" s="13"/>
      <c r="E99" s="38"/>
      <c r="H99" s="13"/>
      <c r="I99" s="13"/>
      <c r="J99" s="13"/>
    </row>
    <row r="100" spans="1:10" s="8" customFormat="1" x14ac:dyDescent="0.35">
      <c r="A100" s="34"/>
      <c r="B100" s="13"/>
      <c r="E100" s="38"/>
      <c r="H100" s="13"/>
      <c r="I100" s="13"/>
      <c r="J100" s="13"/>
    </row>
    <row r="101" spans="1:10" s="8" customFormat="1" x14ac:dyDescent="0.35">
      <c r="A101" s="34"/>
      <c r="B101" s="13"/>
      <c r="E101" s="38"/>
      <c r="H101" s="13"/>
      <c r="I101" s="13"/>
      <c r="J101" s="13"/>
    </row>
    <row r="102" spans="1:10" s="8" customFormat="1" x14ac:dyDescent="0.35">
      <c r="A102" s="34"/>
      <c r="B102" s="13"/>
      <c r="E102" s="38"/>
      <c r="H102" s="13"/>
      <c r="I102" s="13"/>
      <c r="J102" s="13"/>
    </row>
  </sheetData>
  <sortState xmlns:xlrd2="http://schemas.microsoft.com/office/spreadsheetml/2017/richdata2" ref="A5:O35">
    <sortCondition ref="B5:B35"/>
  </sortState>
  <hyperlinks>
    <hyperlink ref="I50" r:id="rId1" display="Mail an Roland" xr:uid="{C36EB5B7-ACF8-4CC7-8CC1-8EA32B58A027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H301"/>
  <sheetViews>
    <sheetView zoomScale="93" zoomScaleNormal="93" workbookViewId="0">
      <selection activeCell="A20" sqref="A20"/>
    </sheetView>
  </sheetViews>
  <sheetFormatPr baseColWidth="10" defaultColWidth="10.90625" defaultRowHeight="14.5" x14ac:dyDescent="0.35"/>
  <cols>
    <col min="1" max="1" width="20.36328125" style="13" customWidth="1"/>
    <col min="2" max="2" width="18" style="13" customWidth="1"/>
    <col min="3" max="3" width="18.81640625" style="13" customWidth="1"/>
    <col min="4" max="4" width="16.90625" style="13" customWidth="1"/>
    <col min="5" max="5" width="14.1796875" style="13" customWidth="1"/>
    <col min="6" max="7" width="10.90625" style="13"/>
    <col min="8" max="8" width="53.90625" style="13" customWidth="1"/>
    <col min="9" max="16384" width="10.90625" style="13"/>
  </cols>
  <sheetData>
    <row r="1" spans="1:8" ht="26" x14ac:dyDescent="0.6">
      <c r="A1" s="57" t="s">
        <v>42</v>
      </c>
      <c r="G1" s="58">
        <f ca="1">TODAY()</f>
        <v>46254</v>
      </c>
    </row>
    <row r="3" spans="1:8" s="21" customFormat="1" ht="13" x14ac:dyDescent="0.3">
      <c r="A3" s="6" t="s">
        <v>2</v>
      </c>
      <c r="B3" s="6" t="s">
        <v>3</v>
      </c>
      <c r="C3" s="6" t="s">
        <v>5</v>
      </c>
      <c r="D3" s="6" t="s">
        <v>16</v>
      </c>
      <c r="E3" s="6" t="s">
        <v>8</v>
      </c>
      <c r="F3" s="6" t="s">
        <v>6</v>
      </c>
      <c r="G3" s="6" t="s">
        <v>7</v>
      </c>
      <c r="H3" s="21" t="s">
        <v>17</v>
      </c>
    </row>
    <row r="4" spans="1:8" s="2" customFormat="1" ht="13" x14ac:dyDescent="0.3">
      <c r="A4" s="40"/>
      <c r="B4" s="40"/>
      <c r="C4" s="40"/>
      <c r="D4" s="40"/>
      <c r="E4" s="40"/>
      <c r="F4" s="40"/>
      <c r="G4" s="40"/>
    </row>
    <row r="5" spans="1:8" s="44" customFormat="1" ht="14" x14ac:dyDescent="0.3">
      <c r="A5" s="59" t="s">
        <v>46</v>
      </c>
      <c r="B5" s="44">
        <v>2112</v>
      </c>
      <c r="C5" s="44" t="s">
        <v>28</v>
      </c>
      <c r="D5" s="44" t="s">
        <v>29</v>
      </c>
      <c r="E5" s="44">
        <v>11125</v>
      </c>
      <c r="F5" s="44" t="s">
        <v>47</v>
      </c>
    </row>
    <row r="6" spans="1:8" s="44" customFormat="1" ht="14" x14ac:dyDescent="0.3">
      <c r="A6" s="59" t="s">
        <v>46</v>
      </c>
      <c r="B6" s="44">
        <v>2113</v>
      </c>
      <c r="C6" s="44" t="s">
        <v>28</v>
      </c>
      <c r="D6" s="44" t="s">
        <v>29</v>
      </c>
      <c r="E6" s="44">
        <v>11156</v>
      </c>
      <c r="F6" s="44" t="s">
        <v>47</v>
      </c>
      <c r="H6" s="44" t="s">
        <v>48</v>
      </c>
    </row>
    <row r="7" spans="1:8" x14ac:dyDescent="0.35">
      <c r="A7" s="2"/>
      <c r="B7" s="2"/>
      <c r="C7" s="2"/>
      <c r="D7" s="2"/>
      <c r="E7" s="2"/>
      <c r="F7" s="2"/>
      <c r="G7" s="2"/>
      <c r="H7" s="2"/>
    </row>
    <row r="8" spans="1:8" s="44" customFormat="1" ht="14" x14ac:dyDescent="0.3">
      <c r="A8" s="59" t="s">
        <v>372</v>
      </c>
      <c r="C8" s="44" t="s">
        <v>28</v>
      </c>
      <c r="D8" s="44" t="s">
        <v>29</v>
      </c>
      <c r="E8" s="44">
        <v>11156</v>
      </c>
      <c r="F8" s="44" t="s">
        <v>47</v>
      </c>
    </row>
    <row r="9" spans="1:8" x14ac:dyDescent="0.35">
      <c r="A9" s="2"/>
      <c r="B9" s="2"/>
      <c r="C9" s="2"/>
      <c r="D9" s="2"/>
      <c r="E9" s="2"/>
      <c r="F9" s="2"/>
      <c r="G9" s="2"/>
      <c r="H9" s="2"/>
    </row>
    <row r="10" spans="1:8" ht="14.25" customHeight="1" x14ac:dyDescent="0.35">
      <c r="A10" s="2"/>
      <c r="B10" s="2"/>
      <c r="C10" s="2"/>
      <c r="D10" s="2"/>
      <c r="E10" s="2"/>
      <c r="F10" s="2"/>
      <c r="G10" s="2"/>
      <c r="H10" s="2"/>
    </row>
    <row r="11" spans="1:8" s="60" customFormat="1" ht="14.25" customHeight="1" x14ac:dyDescent="0.35">
      <c r="A11" s="29"/>
      <c r="B11" s="36" t="s">
        <v>13</v>
      </c>
      <c r="C11" s="36">
        <f>COUNTA(C4:C10)</f>
        <v>3</v>
      </c>
      <c r="D11" s="29"/>
      <c r="E11" s="29"/>
      <c r="F11" s="29"/>
      <c r="G11" s="29"/>
      <c r="H11" s="29"/>
    </row>
    <row r="12" spans="1:8" ht="14.25" customHeight="1" x14ac:dyDescent="0.35">
      <c r="A12" s="2"/>
      <c r="B12" s="2"/>
      <c r="C12" s="2"/>
      <c r="D12" s="2"/>
      <c r="E12" s="2"/>
      <c r="F12" s="2"/>
      <c r="G12" s="2"/>
      <c r="H12" s="2"/>
    </row>
    <row r="13" spans="1:8" ht="14.25" customHeight="1" x14ac:dyDescent="0.35">
      <c r="A13" s="2"/>
      <c r="B13" s="2"/>
      <c r="C13" s="2"/>
      <c r="D13" s="2"/>
      <c r="E13" s="2"/>
      <c r="F13" s="2"/>
      <c r="G13" s="2"/>
      <c r="H13" s="2"/>
    </row>
    <row r="14" spans="1:8" ht="14.25" customHeight="1" x14ac:dyDescent="0.35">
      <c r="A14" s="61"/>
      <c r="B14" s="13" t="s">
        <v>12</v>
      </c>
    </row>
    <row r="15" spans="1:8" ht="14.25" customHeight="1" x14ac:dyDescent="0.35"/>
    <row r="16" spans="1:8" ht="14.25" customHeight="1" x14ac:dyDescent="0.35"/>
    <row r="17" spans="1:7" s="15" customFormat="1" x14ac:dyDescent="0.35">
      <c r="A17" s="15" t="s">
        <v>394</v>
      </c>
      <c r="G17" s="56" t="s">
        <v>460</v>
      </c>
    </row>
    <row r="18" spans="1:7" s="15" customFormat="1" x14ac:dyDescent="0.35"/>
    <row r="19" spans="1:7" s="15" customFormat="1" x14ac:dyDescent="0.35">
      <c r="A19" s="15" t="s">
        <v>459</v>
      </c>
    </row>
    <row r="20" spans="1:7" ht="14.25" customHeight="1" x14ac:dyDescent="0.35"/>
    <row r="21" spans="1:7" ht="14.25" customHeight="1" x14ac:dyDescent="0.35"/>
    <row r="22" spans="1:7" ht="14.25" customHeight="1" x14ac:dyDescent="0.35"/>
    <row r="23" spans="1:7" ht="14.25" customHeight="1" x14ac:dyDescent="0.35"/>
    <row r="24" spans="1:7" ht="14.25" customHeight="1" x14ac:dyDescent="0.35"/>
    <row r="25" spans="1:7" ht="14.25" customHeight="1" x14ac:dyDescent="0.35"/>
    <row r="26" spans="1:7" ht="14.25" customHeight="1" x14ac:dyDescent="0.35"/>
    <row r="27" spans="1:7" ht="14.25" customHeight="1" x14ac:dyDescent="0.35"/>
    <row r="28" spans="1:7" ht="14.25" customHeight="1" x14ac:dyDescent="0.35"/>
    <row r="29" spans="1:7" ht="14.25" customHeight="1" x14ac:dyDescent="0.35"/>
    <row r="30" spans="1:7" ht="14.25" customHeight="1" x14ac:dyDescent="0.35"/>
    <row r="31" spans="1:7" ht="14.25" customHeight="1" x14ac:dyDescent="0.35"/>
    <row r="32" spans="1:7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</sheetData>
  <hyperlinks>
    <hyperlink ref="G17" r:id="rId1" display="Mail an Roland" xr:uid="{8BEBECF1-D1E3-446A-86F4-737A9B0519DC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D1CB-0FBC-431F-95E6-0F6933A422F7}">
  <dimension ref="A1:H23"/>
  <sheetViews>
    <sheetView workbookViewId="0">
      <selection activeCell="F14" sqref="F14"/>
    </sheetView>
  </sheetViews>
  <sheetFormatPr baseColWidth="10" defaultRowHeight="14.5" x14ac:dyDescent="0.35"/>
  <cols>
    <col min="1" max="1" width="15.90625" style="15" customWidth="1"/>
    <col min="2" max="2" width="14" style="15" customWidth="1"/>
    <col min="3" max="3" width="10.90625" style="15"/>
    <col min="4" max="4" width="12.54296875" style="15" customWidth="1"/>
    <col min="5" max="7" width="10.90625" style="15"/>
    <col min="8" max="8" width="45.1796875" style="15" customWidth="1"/>
    <col min="9" max="16384" width="10.90625" style="15"/>
  </cols>
  <sheetData>
    <row r="1" spans="1:8" ht="26" x14ac:dyDescent="0.6">
      <c r="A1" s="51" t="s">
        <v>434</v>
      </c>
      <c r="G1" s="16">
        <f ca="1">TODAY()</f>
        <v>46254</v>
      </c>
      <c r="H1" s="16"/>
    </row>
    <row r="3" spans="1:8" s="21" customFormat="1" ht="13" x14ac:dyDescent="0.3">
      <c r="A3" s="6" t="s">
        <v>2</v>
      </c>
      <c r="B3" s="6" t="s">
        <v>3</v>
      </c>
      <c r="C3" s="6" t="s">
        <v>5</v>
      </c>
      <c r="D3" s="6" t="s">
        <v>16</v>
      </c>
      <c r="E3" s="6" t="s">
        <v>8</v>
      </c>
      <c r="F3" s="6" t="s">
        <v>6</v>
      </c>
      <c r="G3" s="6" t="s">
        <v>7</v>
      </c>
      <c r="H3" s="6" t="s">
        <v>17</v>
      </c>
    </row>
    <row r="5" spans="1:8" ht="14" customHeight="1" x14ac:dyDescent="0.35">
      <c r="A5" s="52" t="s">
        <v>68</v>
      </c>
      <c r="B5" s="15">
        <v>1060</v>
      </c>
      <c r="C5" s="15" t="s">
        <v>28</v>
      </c>
      <c r="D5" s="15" t="s">
        <v>29</v>
      </c>
      <c r="E5" s="15">
        <v>11137</v>
      </c>
      <c r="F5" s="15" t="s">
        <v>1</v>
      </c>
    </row>
    <row r="6" spans="1:8" ht="14" customHeight="1" x14ac:dyDescent="0.35">
      <c r="A6" s="52" t="s">
        <v>68</v>
      </c>
      <c r="B6" s="15">
        <v>1061</v>
      </c>
      <c r="C6" s="15" t="s">
        <v>28</v>
      </c>
      <c r="D6" s="15" t="s">
        <v>49</v>
      </c>
      <c r="E6" s="15">
        <v>11147</v>
      </c>
      <c r="F6" s="15" t="s">
        <v>1</v>
      </c>
    </row>
    <row r="7" spans="1:8" ht="14" customHeight="1" x14ac:dyDescent="0.35">
      <c r="A7" s="52" t="s">
        <v>68</v>
      </c>
      <c r="B7" s="15">
        <v>1062</v>
      </c>
      <c r="C7" s="15" t="s">
        <v>28</v>
      </c>
      <c r="D7" s="15" t="s">
        <v>49</v>
      </c>
      <c r="E7" s="15">
        <v>11134</v>
      </c>
      <c r="F7" s="15" t="s">
        <v>1</v>
      </c>
      <c r="H7" s="15" t="s">
        <v>111</v>
      </c>
    </row>
    <row r="8" spans="1:8" ht="14" customHeight="1" x14ac:dyDescent="0.35">
      <c r="A8" s="52" t="s">
        <v>68</v>
      </c>
      <c r="B8" s="15">
        <v>1650</v>
      </c>
      <c r="C8" s="15" t="s">
        <v>28</v>
      </c>
      <c r="D8" s="15" t="s">
        <v>29</v>
      </c>
      <c r="E8" s="15">
        <v>11137</v>
      </c>
      <c r="F8" s="15" t="s">
        <v>462</v>
      </c>
    </row>
    <row r="9" spans="1:8" ht="14" customHeight="1" x14ac:dyDescent="0.35">
      <c r="A9" s="52" t="s">
        <v>68</v>
      </c>
      <c r="B9" s="15">
        <v>1650.1</v>
      </c>
      <c r="C9" s="15" t="s">
        <v>28</v>
      </c>
      <c r="D9" s="15" t="s">
        <v>29</v>
      </c>
      <c r="E9" s="15">
        <v>11137</v>
      </c>
    </row>
    <row r="10" spans="1:8" ht="14" customHeight="1" x14ac:dyDescent="0.35">
      <c r="A10" s="52" t="s">
        <v>68</v>
      </c>
      <c r="B10" s="15">
        <v>1651</v>
      </c>
      <c r="C10" s="15" t="s">
        <v>28</v>
      </c>
      <c r="D10" s="15" t="s">
        <v>49</v>
      </c>
      <c r="E10" s="15">
        <v>11110</v>
      </c>
    </row>
    <row r="11" spans="1:8" ht="14" customHeight="1" x14ac:dyDescent="0.35">
      <c r="A11" s="52" t="s">
        <v>68</v>
      </c>
      <c r="B11" s="15">
        <v>1651.1</v>
      </c>
      <c r="C11" s="15" t="s">
        <v>28</v>
      </c>
      <c r="D11" s="15" t="s">
        <v>49</v>
      </c>
      <c r="E11" s="15">
        <v>11147</v>
      </c>
      <c r="F11" s="15" t="s">
        <v>47</v>
      </c>
    </row>
    <row r="12" spans="1:8" ht="14" customHeight="1" x14ac:dyDescent="0.35">
      <c r="A12" s="52" t="s">
        <v>68</v>
      </c>
      <c r="B12" s="15">
        <v>16518</v>
      </c>
      <c r="C12" s="15" t="s">
        <v>28</v>
      </c>
      <c r="D12" s="15" t="s">
        <v>49</v>
      </c>
      <c r="E12" s="15">
        <v>11147</v>
      </c>
      <c r="F12" s="15" t="s">
        <v>462</v>
      </c>
    </row>
    <row r="13" spans="1:8" ht="14" customHeight="1" x14ac:dyDescent="0.35">
      <c r="A13" s="52" t="s">
        <v>68</v>
      </c>
      <c r="B13" s="15">
        <v>1662</v>
      </c>
      <c r="C13" s="15" t="s">
        <v>28</v>
      </c>
      <c r="D13" s="15" t="s">
        <v>49</v>
      </c>
      <c r="E13" s="15">
        <v>11134</v>
      </c>
      <c r="F13" s="15" t="s">
        <v>47</v>
      </c>
      <c r="H13" s="15" t="s">
        <v>111</v>
      </c>
    </row>
    <row r="14" spans="1:8" ht="14" customHeight="1" x14ac:dyDescent="0.35">
      <c r="A14" s="52" t="s">
        <v>68</v>
      </c>
      <c r="B14" s="15">
        <v>1652</v>
      </c>
      <c r="C14" s="15" t="s">
        <v>28</v>
      </c>
      <c r="D14" s="15" t="s">
        <v>49</v>
      </c>
      <c r="E14" s="15">
        <v>41</v>
      </c>
      <c r="H14" s="15" t="s">
        <v>58</v>
      </c>
    </row>
    <row r="15" spans="1:8" ht="14" customHeight="1" x14ac:dyDescent="0.35">
      <c r="A15" s="52" t="s">
        <v>68</v>
      </c>
      <c r="B15" s="15">
        <v>1653</v>
      </c>
      <c r="C15" s="15" t="s">
        <v>28</v>
      </c>
      <c r="D15" s="15" t="s">
        <v>360</v>
      </c>
      <c r="E15" s="15">
        <v>11113</v>
      </c>
      <c r="H15" s="15" t="s">
        <v>114</v>
      </c>
    </row>
    <row r="17" spans="1:8" s="27" customFormat="1" x14ac:dyDescent="0.35">
      <c r="B17" s="55" t="s">
        <v>14</v>
      </c>
      <c r="C17" s="55">
        <f>COUNTA(C4:C16)</f>
        <v>11</v>
      </c>
    </row>
    <row r="19" spans="1:8" x14ac:dyDescent="0.35">
      <c r="A19" s="52"/>
      <c r="B19" s="15" t="s">
        <v>12</v>
      </c>
    </row>
    <row r="21" spans="1:8" x14ac:dyDescent="0.35">
      <c r="A21" s="15" t="s">
        <v>394</v>
      </c>
      <c r="H21" s="56" t="s">
        <v>460</v>
      </c>
    </row>
    <row r="23" spans="1:8" x14ac:dyDescent="0.35">
      <c r="A23" s="15" t="s">
        <v>459</v>
      </c>
    </row>
  </sheetData>
  <hyperlinks>
    <hyperlink ref="H21" r:id="rId1" display="Mail an Roland" xr:uid="{762DF893-4DDD-486B-8994-72CD7D4A4EE1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J161"/>
  <sheetViews>
    <sheetView workbookViewId="0">
      <selection activeCell="H87" sqref="H87"/>
    </sheetView>
  </sheetViews>
  <sheetFormatPr baseColWidth="10" defaultRowHeight="14.5" x14ac:dyDescent="0.35"/>
  <cols>
    <col min="1" max="1" width="15.81640625" customWidth="1"/>
    <col min="2" max="2" width="12.453125" style="15" customWidth="1"/>
    <col min="4" max="4" width="15.26953125" customWidth="1"/>
    <col min="5" max="5" width="20" customWidth="1"/>
    <col min="8" max="8" width="42.26953125" customWidth="1"/>
    <col min="9" max="9" width="75.1796875" customWidth="1"/>
  </cols>
  <sheetData>
    <row r="1" spans="1:10" ht="26" x14ac:dyDescent="0.6">
      <c r="A1" s="10" t="s">
        <v>41</v>
      </c>
      <c r="C1" s="1"/>
      <c r="G1" s="11">
        <f ca="1">TODAY()</f>
        <v>46254</v>
      </c>
    </row>
    <row r="2" spans="1:10" x14ac:dyDescent="0.35">
      <c r="C2" s="1"/>
    </row>
    <row r="3" spans="1:10" s="7" customFormat="1" ht="13" x14ac:dyDescent="0.3">
      <c r="A3" s="4" t="s">
        <v>2</v>
      </c>
      <c r="B3" s="6" t="s">
        <v>3</v>
      </c>
      <c r="C3" s="4" t="s">
        <v>5</v>
      </c>
      <c r="D3" s="6" t="s">
        <v>8</v>
      </c>
      <c r="E3" s="4" t="s">
        <v>16</v>
      </c>
      <c r="F3" s="4" t="s">
        <v>6</v>
      </c>
      <c r="G3" s="4" t="s">
        <v>7</v>
      </c>
      <c r="H3" s="4" t="s">
        <v>17</v>
      </c>
    </row>
    <row r="4" spans="1:10" ht="14.15" customHeight="1" x14ac:dyDescent="0.35">
      <c r="C4" s="1"/>
    </row>
    <row r="5" spans="1:10" s="8" customFormat="1" x14ac:dyDescent="0.35">
      <c r="A5" s="17" t="s">
        <v>0</v>
      </c>
      <c r="B5" s="2">
        <v>61442</v>
      </c>
      <c r="C5" s="1" t="s">
        <v>56</v>
      </c>
      <c r="D5" s="2" t="s">
        <v>381</v>
      </c>
      <c r="E5" s="1" t="s">
        <v>49</v>
      </c>
      <c r="F5" s="1" t="s">
        <v>47</v>
      </c>
      <c r="G5" s="2"/>
      <c r="H5" s="1" t="s">
        <v>102</v>
      </c>
      <c r="I5" s="1"/>
      <c r="J5" s="1"/>
    </row>
    <row r="6" spans="1:10" s="8" customFormat="1" x14ac:dyDescent="0.35">
      <c r="A6" s="17" t="s">
        <v>0</v>
      </c>
      <c r="B6" s="2">
        <v>61443</v>
      </c>
      <c r="C6" s="1" t="s">
        <v>56</v>
      </c>
      <c r="D6" s="2" t="s">
        <v>381</v>
      </c>
      <c r="E6" s="1" t="s">
        <v>49</v>
      </c>
      <c r="F6" s="1" t="s">
        <v>368</v>
      </c>
      <c r="G6" s="2" t="s">
        <v>80</v>
      </c>
      <c r="H6" s="1" t="s">
        <v>102</v>
      </c>
      <c r="I6" s="1"/>
      <c r="J6" s="1"/>
    </row>
    <row r="7" spans="1:10" s="8" customFormat="1" x14ac:dyDescent="0.35">
      <c r="A7" s="17" t="s">
        <v>0</v>
      </c>
      <c r="B7" s="2">
        <v>61444</v>
      </c>
      <c r="C7" s="1" t="s">
        <v>56</v>
      </c>
      <c r="D7" s="2" t="s">
        <v>380</v>
      </c>
      <c r="E7" s="1" t="s">
        <v>49</v>
      </c>
      <c r="F7" s="1" t="s">
        <v>47</v>
      </c>
      <c r="G7" s="2"/>
      <c r="H7" s="1" t="s">
        <v>102</v>
      </c>
      <c r="I7" s="1"/>
      <c r="J7" s="1"/>
    </row>
    <row r="8" spans="1:10" s="8" customFormat="1" x14ac:dyDescent="0.35">
      <c r="A8" s="17" t="s">
        <v>0</v>
      </c>
      <c r="B8" s="2">
        <v>61445</v>
      </c>
      <c r="C8" s="1" t="s">
        <v>56</v>
      </c>
      <c r="D8" s="2" t="s">
        <v>380</v>
      </c>
      <c r="E8" s="1" t="s">
        <v>49</v>
      </c>
      <c r="F8" s="1" t="s">
        <v>368</v>
      </c>
      <c r="G8" s="2" t="s">
        <v>80</v>
      </c>
      <c r="H8" s="1" t="s">
        <v>102</v>
      </c>
      <c r="I8" s="1"/>
      <c r="J8" s="1"/>
    </row>
    <row r="9" spans="1:10" s="8" customFormat="1" x14ac:dyDescent="0.35">
      <c r="A9" s="17" t="s">
        <v>0</v>
      </c>
      <c r="B9" s="2">
        <v>41312</v>
      </c>
      <c r="C9" s="1" t="s">
        <v>28</v>
      </c>
      <c r="D9" s="2">
        <v>11142</v>
      </c>
      <c r="E9" s="1" t="s">
        <v>29</v>
      </c>
      <c r="F9" s="1" t="s">
        <v>368</v>
      </c>
      <c r="G9" s="2"/>
      <c r="H9" s="1" t="s">
        <v>384</v>
      </c>
      <c r="I9" s="1"/>
      <c r="J9" s="1"/>
    </row>
    <row r="10" spans="1:10" s="8" customFormat="1" x14ac:dyDescent="0.35">
      <c r="A10" s="17" t="s">
        <v>0</v>
      </c>
      <c r="B10" s="2">
        <v>62690</v>
      </c>
      <c r="C10" s="1" t="s">
        <v>56</v>
      </c>
      <c r="D10" s="2">
        <v>11109</v>
      </c>
      <c r="E10" s="1" t="s">
        <v>113</v>
      </c>
      <c r="F10" s="1" t="s">
        <v>47</v>
      </c>
      <c r="G10" s="2"/>
      <c r="H10" s="1" t="s">
        <v>114</v>
      </c>
      <c r="I10" s="1"/>
      <c r="J10" s="1"/>
    </row>
    <row r="11" spans="1:10" s="8" customFormat="1" x14ac:dyDescent="0.35">
      <c r="A11" s="17" t="s">
        <v>0</v>
      </c>
      <c r="B11" s="2">
        <v>62691</v>
      </c>
      <c r="C11" s="1" t="s">
        <v>56</v>
      </c>
      <c r="D11" s="2" t="s">
        <v>33</v>
      </c>
      <c r="E11" s="1" t="s">
        <v>243</v>
      </c>
      <c r="F11" s="1" t="s">
        <v>47</v>
      </c>
      <c r="G11" s="2"/>
      <c r="H11" s="1" t="s">
        <v>31</v>
      </c>
      <c r="I11" s="1"/>
      <c r="J11" s="1"/>
    </row>
    <row r="12" spans="1:10" s="8" customFormat="1" x14ac:dyDescent="0.35">
      <c r="A12" s="17" t="s">
        <v>0</v>
      </c>
      <c r="B12" s="2">
        <v>63840</v>
      </c>
      <c r="C12" s="1" t="s">
        <v>28</v>
      </c>
      <c r="D12" s="2">
        <v>11128</v>
      </c>
      <c r="E12" s="1" t="s">
        <v>29</v>
      </c>
      <c r="F12" s="1" t="s">
        <v>47</v>
      </c>
      <c r="G12" s="2"/>
      <c r="H12" s="1"/>
      <c r="I12" s="1"/>
      <c r="J12" s="1"/>
    </row>
    <row r="13" spans="1:10" s="8" customFormat="1" x14ac:dyDescent="0.35">
      <c r="A13" s="17" t="s">
        <v>0</v>
      </c>
      <c r="B13" s="2">
        <v>63841</v>
      </c>
      <c r="C13" s="1" t="s">
        <v>28</v>
      </c>
      <c r="D13" s="2">
        <v>11134</v>
      </c>
      <c r="E13" s="1" t="s">
        <v>49</v>
      </c>
      <c r="F13" s="1" t="s">
        <v>47</v>
      </c>
      <c r="G13" s="2"/>
      <c r="H13" s="1"/>
      <c r="I13" s="1"/>
      <c r="J13" s="1"/>
    </row>
    <row r="14" spans="1:10" s="8" customFormat="1" x14ac:dyDescent="0.35">
      <c r="A14" s="17" t="s">
        <v>0</v>
      </c>
      <c r="B14" s="2">
        <v>63842</v>
      </c>
      <c r="C14" s="1" t="s">
        <v>28</v>
      </c>
      <c r="D14" s="2">
        <v>11141</v>
      </c>
      <c r="E14" s="1" t="s">
        <v>113</v>
      </c>
      <c r="F14" s="1" t="s">
        <v>47</v>
      </c>
      <c r="G14" s="2"/>
      <c r="H14" s="1" t="s">
        <v>114</v>
      </c>
      <c r="I14" s="1"/>
      <c r="J14" s="1"/>
    </row>
    <row r="15" spans="1:10" s="8" customFormat="1" x14ac:dyDescent="0.35">
      <c r="A15" s="17" t="s">
        <v>0</v>
      </c>
      <c r="B15" s="2">
        <v>63843</v>
      </c>
      <c r="C15" s="1" t="s">
        <v>28</v>
      </c>
      <c r="D15" s="2">
        <v>11117</v>
      </c>
      <c r="E15" s="1" t="s">
        <v>29</v>
      </c>
      <c r="F15" s="1" t="s">
        <v>47</v>
      </c>
      <c r="G15" s="2"/>
      <c r="H15" s="1"/>
      <c r="I15" s="1"/>
      <c r="J15" s="1"/>
    </row>
    <row r="16" spans="1:10" s="8" customFormat="1" x14ac:dyDescent="0.35">
      <c r="A16" s="17" t="s">
        <v>0</v>
      </c>
      <c r="B16" s="2">
        <v>63843.1</v>
      </c>
      <c r="C16" s="1" t="s">
        <v>28</v>
      </c>
      <c r="D16" s="2">
        <v>11117</v>
      </c>
      <c r="E16" s="1" t="s">
        <v>29</v>
      </c>
      <c r="F16" s="1" t="s">
        <v>47</v>
      </c>
      <c r="G16" s="2"/>
      <c r="H16" s="1" t="s">
        <v>385</v>
      </c>
      <c r="I16" s="1"/>
      <c r="J16" s="1"/>
    </row>
    <row r="17" spans="1:10" s="8" customFormat="1" x14ac:dyDescent="0.35">
      <c r="A17" s="17" t="s">
        <v>0</v>
      </c>
      <c r="B17" s="2">
        <v>63844</v>
      </c>
      <c r="C17" s="1" t="s">
        <v>56</v>
      </c>
      <c r="D17" s="2" t="s">
        <v>35</v>
      </c>
      <c r="E17" s="1" t="s">
        <v>243</v>
      </c>
      <c r="F17" s="1" t="s">
        <v>47</v>
      </c>
      <c r="G17" s="2"/>
      <c r="H17" s="1" t="s">
        <v>31</v>
      </c>
      <c r="I17" s="1"/>
      <c r="J17" s="1"/>
    </row>
    <row r="18" spans="1:10" s="8" customFormat="1" x14ac:dyDescent="0.35">
      <c r="A18" s="17" t="s">
        <v>0</v>
      </c>
      <c r="B18" s="2">
        <v>63845</v>
      </c>
      <c r="C18" s="1" t="s">
        <v>28</v>
      </c>
      <c r="D18" s="2">
        <v>11144</v>
      </c>
      <c r="E18" s="1" t="s">
        <v>49</v>
      </c>
      <c r="F18" s="1" t="s">
        <v>47</v>
      </c>
      <c r="G18" s="2"/>
      <c r="H18" s="1"/>
      <c r="I18" s="1"/>
      <c r="J18" s="1"/>
    </row>
    <row r="19" spans="1:10" s="8" customFormat="1" x14ac:dyDescent="0.35">
      <c r="A19" s="17" t="s">
        <v>0</v>
      </c>
      <c r="B19" s="2">
        <v>63845.1</v>
      </c>
      <c r="C19" s="1" t="s">
        <v>28</v>
      </c>
      <c r="D19" s="2">
        <v>11144</v>
      </c>
      <c r="E19" s="1" t="s">
        <v>49</v>
      </c>
      <c r="F19" s="1" t="s">
        <v>47</v>
      </c>
      <c r="G19" s="2"/>
      <c r="H19" s="1" t="s">
        <v>385</v>
      </c>
      <c r="I19" s="1"/>
      <c r="J19" s="1"/>
    </row>
    <row r="20" spans="1:10" s="8" customFormat="1" x14ac:dyDescent="0.35">
      <c r="A20" s="17" t="s">
        <v>0</v>
      </c>
      <c r="B20" s="2" t="s">
        <v>457</v>
      </c>
      <c r="C20" s="1" t="s">
        <v>28</v>
      </c>
      <c r="D20" s="2" t="s">
        <v>415</v>
      </c>
      <c r="E20" s="1" t="s">
        <v>456</v>
      </c>
      <c r="F20" s="1" t="s">
        <v>47</v>
      </c>
      <c r="G20" s="2"/>
      <c r="H20" s="1" t="s">
        <v>416</v>
      </c>
      <c r="I20" s="1"/>
      <c r="J20" s="1"/>
    </row>
    <row r="21" spans="1:10" s="8" customFormat="1" x14ac:dyDescent="0.35">
      <c r="A21" s="17" t="s">
        <v>0</v>
      </c>
      <c r="B21" s="2">
        <v>69840</v>
      </c>
      <c r="C21" s="1" t="s">
        <v>28</v>
      </c>
      <c r="D21" s="2">
        <v>11128</v>
      </c>
      <c r="E21" s="1" t="s">
        <v>29</v>
      </c>
      <c r="F21" s="1" t="s">
        <v>1</v>
      </c>
      <c r="G21" s="2"/>
      <c r="H21" s="1"/>
      <c r="I21" s="1"/>
      <c r="J21" s="1"/>
    </row>
    <row r="22" spans="1:10" s="8" customFormat="1" x14ac:dyDescent="0.35">
      <c r="A22" s="17" t="s">
        <v>0</v>
      </c>
      <c r="B22" s="2">
        <v>69841</v>
      </c>
      <c r="C22" s="1" t="s">
        <v>28</v>
      </c>
      <c r="D22" s="2">
        <v>11134</v>
      </c>
      <c r="E22" s="1" t="s">
        <v>49</v>
      </c>
      <c r="F22" s="1" t="s">
        <v>1</v>
      </c>
      <c r="G22" s="2"/>
      <c r="H22" s="1"/>
      <c r="I22" s="1"/>
      <c r="J22" s="1"/>
    </row>
    <row r="23" spans="1:10" s="8" customFormat="1" x14ac:dyDescent="0.35">
      <c r="A23" s="17" t="s">
        <v>0</v>
      </c>
      <c r="B23" s="2">
        <v>69842</v>
      </c>
      <c r="C23" s="1" t="s">
        <v>28</v>
      </c>
      <c r="D23" s="2">
        <v>11141</v>
      </c>
      <c r="E23" s="1" t="s">
        <v>113</v>
      </c>
      <c r="F23" s="1" t="s">
        <v>1</v>
      </c>
      <c r="G23" s="2"/>
      <c r="H23" s="1" t="s">
        <v>114</v>
      </c>
      <c r="I23" s="1"/>
      <c r="J23" s="1"/>
    </row>
    <row r="24" spans="1:10" s="8" customFormat="1" x14ac:dyDescent="0.35">
      <c r="A24" s="17" t="s">
        <v>0</v>
      </c>
      <c r="B24" s="2">
        <v>69843</v>
      </c>
      <c r="C24" s="1" t="s">
        <v>28</v>
      </c>
      <c r="D24" s="2">
        <v>11117</v>
      </c>
      <c r="E24" s="1" t="s">
        <v>29</v>
      </c>
      <c r="F24" s="1" t="s">
        <v>1</v>
      </c>
      <c r="G24" s="2"/>
      <c r="H24" s="1"/>
      <c r="I24" s="1"/>
      <c r="J24" s="1"/>
    </row>
    <row r="25" spans="1:10" s="8" customFormat="1" x14ac:dyDescent="0.35">
      <c r="A25" s="17" t="s">
        <v>0</v>
      </c>
      <c r="B25" s="2">
        <v>69844</v>
      </c>
      <c r="C25" s="1" t="s">
        <v>56</v>
      </c>
      <c r="D25" s="2" t="s">
        <v>35</v>
      </c>
      <c r="E25" s="1" t="s">
        <v>243</v>
      </c>
      <c r="F25" s="1" t="s">
        <v>1</v>
      </c>
      <c r="G25" s="2"/>
      <c r="H25" s="1" t="s">
        <v>31</v>
      </c>
      <c r="I25" s="1"/>
      <c r="J25" s="1"/>
    </row>
    <row r="26" spans="1:10" s="8" customFormat="1" x14ac:dyDescent="0.35">
      <c r="A26" s="17" t="s">
        <v>0</v>
      </c>
      <c r="B26" s="2">
        <v>69845</v>
      </c>
      <c r="C26" s="1" t="s">
        <v>28</v>
      </c>
      <c r="D26" s="2">
        <v>11144</v>
      </c>
      <c r="E26" s="1" t="s">
        <v>49</v>
      </c>
      <c r="F26" s="1" t="s">
        <v>1</v>
      </c>
      <c r="G26" s="2"/>
      <c r="H26" s="1"/>
      <c r="I26" s="1"/>
      <c r="J26" s="1"/>
    </row>
    <row r="27" spans="1:10" s="8" customFormat="1" x14ac:dyDescent="0.35">
      <c r="A27" s="17" t="s">
        <v>0</v>
      </c>
      <c r="B27" s="2">
        <v>68690</v>
      </c>
      <c r="C27" s="1" t="s">
        <v>56</v>
      </c>
      <c r="D27" s="2">
        <v>11109</v>
      </c>
      <c r="E27" s="1" t="s">
        <v>113</v>
      </c>
      <c r="F27" s="1" t="s">
        <v>1</v>
      </c>
      <c r="G27" s="2"/>
      <c r="H27" s="1" t="s">
        <v>114</v>
      </c>
      <c r="I27" s="1"/>
      <c r="J27" s="1"/>
    </row>
    <row r="28" spans="1:10" s="8" customFormat="1" x14ac:dyDescent="0.35">
      <c r="A28" s="17" t="s">
        <v>0</v>
      </c>
      <c r="B28" s="2">
        <v>68691</v>
      </c>
      <c r="C28" s="1" t="s">
        <v>56</v>
      </c>
      <c r="D28" s="2" t="s">
        <v>33</v>
      </c>
      <c r="E28" s="1" t="s">
        <v>243</v>
      </c>
      <c r="F28" s="1" t="s">
        <v>1</v>
      </c>
      <c r="G28" s="2"/>
      <c r="H28" s="1" t="s">
        <v>31</v>
      </c>
      <c r="I28" s="1"/>
      <c r="J28" s="1"/>
    </row>
    <row r="29" spans="1:10" s="8" customFormat="1" x14ac:dyDescent="0.35">
      <c r="A29" s="17" t="s">
        <v>0</v>
      </c>
      <c r="B29" s="2">
        <v>71401</v>
      </c>
      <c r="C29" s="1" t="s">
        <v>56</v>
      </c>
      <c r="D29" s="2" t="s">
        <v>67</v>
      </c>
      <c r="E29" s="1" t="s">
        <v>49</v>
      </c>
      <c r="F29" s="1" t="s">
        <v>47</v>
      </c>
      <c r="G29" s="2"/>
      <c r="H29" s="1" t="s">
        <v>379</v>
      </c>
      <c r="I29" s="1"/>
      <c r="J29" s="1"/>
    </row>
    <row r="30" spans="1:10" s="8" customFormat="1" x14ac:dyDescent="0.35">
      <c r="A30" s="17" t="s">
        <v>0</v>
      </c>
      <c r="B30" s="2">
        <v>71402</v>
      </c>
      <c r="C30" s="1" t="s">
        <v>56</v>
      </c>
      <c r="D30" s="2" t="s">
        <v>67</v>
      </c>
      <c r="E30" s="1" t="s">
        <v>49</v>
      </c>
      <c r="F30" s="1" t="s">
        <v>368</v>
      </c>
      <c r="G30" s="2" t="s">
        <v>80</v>
      </c>
      <c r="H30" s="1" t="s">
        <v>379</v>
      </c>
      <c r="I30" s="1"/>
      <c r="J30" s="1"/>
    </row>
    <row r="31" spans="1:10" s="8" customFormat="1" x14ac:dyDescent="0.35">
      <c r="A31" s="17" t="s">
        <v>0</v>
      </c>
      <c r="B31" s="2">
        <v>71403</v>
      </c>
      <c r="C31" s="1" t="s">
        <v>282</v>
      </c>
      <c r="D31" s="2" t="s">
        <v>377</v>
      </c>
      <c r="E31" s="1" t="s">
        <v>29</v>
      </c>
      <c r="F31" s="1" t="s">
        <v>47</v>
      </c>
      <c r="G31" s="2"/>
      <c r="H31" s="1"/>
      <c r="I31" s="1"/>
      <c r="J31" s="1"/>
    </row>
    <row r="32" spans="1:10" s="8" customFormat="1" x14ac:dyDescent="0.35">
      <c r="A32" s="17" t="s">
        <v>0</v>
      </c>
      <c r="B32" s="2">
        <v>71404</v>
      </c>
      <c r="C32" s="1" t="s">
        <v>282</v>
      </c>
      <c r="D32" s="2" t="s">
        <v>377</v>
      </c>
      <c r="E32" s="1" t="s">
        <v>29</v>
      </c>
      <c r="F32" s="1" t="s">
        <v>368</v>
      </c>
      <c r="G32" s="2" t="s">
        <v>80</v>
      </c>
      <c r="H32" s="1"/>
      <c r="I32" s="1"/>
      <c r="J32" s="1"/>
    </row>
    <row r="33" spans="1:10" s="8" customFormat="1" x14ac:dyDescent="0.35">
      <c r="A33" s="17" t="s">
        <v>0</v>
      </c>
      <c r="B33" s="2">
        <v>71405</v>
      </c>
      <c r="C33" s="1" t="s">
        <v>28</v>
      </c>
      <c r="D33" s="2">
        <v>11251</v>
      </c>
      <c r="E33" s="1" t="s">
        <v>59</v>
      </c>
      <c r="F33" s="1" t="s">
        <v>47</v>
      </c>
      <c r="G33" s="2"/>
      <c r="H33" s="1" t="s">
        <v>60</v>
      </c>
      <c r="I33" s="1"/>
      <c r="J33" s="1"/>
    </row>
    <row r="34" spans="1:10" s="8" customFormat="1" x14ac:dyDescent="0.35">
      <c r="A34" s="17" t="s">
        <v>0</v>
      </c>
      <c r="B34" s="2">
        <v>71406</v>
      </c>
      <c r="C34" s="1" t="s">
        <v>28</v>
      </c>
      <c r="D34" s="2">
        <v>11251</v>
      </c>
      <c r="E34" s="1" t="s">
        <v>59</v>
      </c>
      <c r="F34" s="1" t="s">
        <v>47</v>
      </c>
      <c r="G34" s="2" t="s">
        <v>80</v>
      </c>
      <c r="H34" s="1" t="s">
        <v>60</v>
      </c>
      <c r="I34" s="1"/>
      <c r="J34" s="1"/>
    </row>
    <row r="35" spans="1:10" s="8" customFormat="1" x14ac:dyDescent="0.35">
      <c r="A35" s="17" t="s">
        <v>0</v>
      </c>
      <c r="B35" s="2">
        <v>71407</v>
      </c>
      <c r="C35" s="1" t="s">
        <v>70</v>
      </c>
      <c r="D35" s="2" t="s">
        <v>91</v>
      </c>
      <c r="E35" s="1" t="s">
        <v>87</v>
      </c>
      <c r="F35" s="1" t="s">
        <v>47</v>
      </c>
      <c r="G35" s="2"/>
      <c r="H35" s="1" t="s">
        <v>89</v>
      </c>
      <c r="I35" s="1"/>
      <c r="J35" s="1"/>
    </row>
    <row r="36" spans="1:10" s="8" customFormat="1" x14ac:dyDescent="0.35">
      <c r="A36" s="17" t="s">
        <v>0</v>
      </c>
      <c r="B36" s="2">
        <v>71408</v>
      </c>
      <c r="C36" s="1" t="s">
        <v>70</v>
      </c>
      <c r="D36" s="2" t="s">
        <v>91</v>
      </c>
      <c r="E36" s="1" t="s">
        <v>87</v>
      </c>
      <c r="F36" s="1" t="s">
        <v>368</v>
      </c>
      <c r="G36" s="2" t="s">
        <v>80</v>
      </c>
      <c r="H36" s="1" t="s">
        <v>89</v>
      </c>
      <c r="I36" s="1"/>
      <c r="J36" s="1"/>
    </row>
    <row r="37" spans="1:10" s="8" customFormat="1" x14ac:dyDescent="0.35">
      <c r="A37" s="17" t="s">
        <v>0</v>
      </c>
      <c r="B37" s="2">
        <v>71410</v>
      </c>
      <c r="C37" s="1" t="s">
        <v>105</v>
      </c>
      <c r="D37" s="2">
        <v>11361</v>
      </c>
      <c r="E37" s="1" t="s">
        <v>49</v>
      </c>
      <c r="F37" s="1" t="s">
        <v>47</v>
      </c>
      <c r="G37" s="2"/>
      <c r="H37" s="1" t="s">
        <v>110</v>
      </c>
      <c r="I37" s="1"/>
      <c r="J37" s="1"/>
    </row>
    <row r="38" spans="1:10" s="8" customFormat="1" x14ac:dyDescent="0.35">
      <c r="A38" s="17" t="s">
        <v>0</v>
      </c>
      <c r="B38" s="2">
        <v>71412</v>
      </c>
      <c r="C38" s="1" t="s">
        <v>70</v>
      </c>
      <c r="D38" s="2" t="s">
        <v>88</v>
      </c>
      <c r="E38" s="1" t="s">
        <v>87</v>
      </c>
      <c r="F38" s="1" t="s">
        <v>47</v>
      </c>
      <c r="G38" s="2"/>
      <c r="H38" s="1" t="s">
        <v>89</v>
      </c>
      <c r="I38" s="1"/>
      <c r="J38" s="1"/>
    </row>
    <row r="39" spans="1:10" s="8" customFormat="1" x14ac:dyDescent="0.35">
      <c r="A39" s="17" t="s">
        <v>0</v>
      </c>
      <c r="B39" s="2">
        <v>71413</v>
      </c>
      <c r="C39" s="1" t="s">
        <v>70</v>
      </c>
      <c r="D39" s="2" t="s">
        <v>88</v>
      </c>
      <c r="E39" s="1" t="s">
        <v>87</v>
      </c>
      <c r="F39" s="1" t="s">
        <v>368</v>
      </c>
      <c r="G39" s="2" t="s">
        <v>80</v>
      </c>
      <c r="H39" s="1" t="s">
        <v>89</v>
      </c>
      <c r="I39" s="1"/>
      <c r="J39" s="1"/>
    </row>
    <row r="40" spans="1:10" s="8" customFormat="1" x14ac:dyDescent="0.35">
      <c r="A40" s="17" t="s">
        <v>0</v>
      </c>
      <c r="B40" s="2">
        <v>71416</v>
      </c>
      <c r="C40" s="1" t="s">
        <v>56</v>
      </c>
      <c r="D40" s="2" t="s">
        <v>219</v>
      </c>
      <c r="E40" s="1" t="s">
        <v>52</v>
      </c>
      <c r="F40" s="1" t="s">
        <v>47</v>
      </c>
      <c r="G40" s="2"/>
      <c r="H40" s="1" t="s">
        <v>453</v>
      </c>
      <c r="I40" s="1"/>
      <c r="J40" s="1"/>
    </row>
    <row r="41" spans="1:10" s="8" customFormat="1" x14ac:dyDescent="0.35">
      <c r="A41" s="17" t="s">
        <v>0</v>
      </c>
      <c r="B41" s="2">
        <v>71417</v>
      </c>
      <c r="C41" s="1" t="s">
        <v>56</v>
      </c>
      <c r="D41" s="2" t="s">
        <v>219</v>
      </c>
      <c r="E41" s="1" t="s">
        <v>52</v>
      </c>
      <c r="F41" s="1" t="s">
        <v>368</v>
      </c>
      <c r="G41" s="2" t="s">
        <v>80</v>
      </c>
      <c r="H41" s="1" t="s">
        <v>453</v>
      </c>
      <c r="I41" s="1"/>
      <c r="J41" s="1"/>
    </row>
    <row r="42" spans="1:10" s="8" customFormat="1" x14ac:dyDescent="0.35">
      <c r="A42" s="17" t="s">
        <v>0</v>
      </c>
      <c r="B42" s="2">
        <v>72400</v>
      </c>
      <c r="C42" s="1" t="s">
        <v>28</v>
      </c>
      <c r="D42" s="2">
        <v>11158</v>
      </c>
      <c r="E42" s="1" t="s">
        <v>59</v>
      </c>
      <c r="F42" s="1" t="s">
        <v>47</v>
      </c>
      <c r="G42" s="2"/>
      <c r="H42" s="1" t="s">
        <v>60</v>
      </c>
      <c r="I42" s="1"/>
      <c r="J42" s="1"/>
    </row>
    <row r="43" spans="1:10" s="8" customFormat="1" x14ac:dyDescent="0.35">
      <c r="A43" s="17" t="s">
        <v>0</v>
      </c>
      <c r="B43" s="2">
        <v>72401</v>
      </c>
      <c r="C43" s="1" t="s">
        <v>28</v>
      </c>
      <c r="D43" s="2">
        <v>11158</v>
      </c>
      <c r="E43" s="1" t="s">
        <v>59</v>
      </c>
      <c r="F43" s="1" t="s">
        <v>47</v>
      </c>
      <c r="G43" s="2" t="s">
        <v>80</v>
      </c>
      <c r="H43" s="1" t="s">
        <v>60</v>
      </c>
      <c r="I43" s="1"/>
      <c r="J43" s="1"/>
    </row>
    <row r="44" spans="1:10" s="8" customFormat="1" x14ac:dyDescent="0.35">
      <c r="A44" s="17" t="s">
        <v>0</v>
      </c>
      <c r="B44" s="2">
        <v>72402</v>
      </c>
      <c r="C44" s="1" t="s">
        <v>28</v>
      </c>
      <c r="D44" s="2">
        <v>11208</v>
      </c>
      <c r="E44" s="1"/>
      <c r="F44" s="1" t="s">
        <v>47</v>
      </c>
      <c r="G44" s="2"/>
      <c r="H44" s="1"/>
      <c r="I44" s="1"/>
      <c r="J44" s="1"/>
    </row>
    <row r="45" spans="1:10" s="8" customFormat="1" x14ac:dyDescent="0.35">
      <c r="A45" s="17" t="s">
        <v>0</v>
      </c>
      <c r="B45" s="2">
        <v>72403</v>
      </c>
      <c r="C45" s="1" t="s">
        <v>28</v>
      </c>
      <c r="D45" s="2">
        <v>11208</v>
      </c>
      <c r="E45" s="1" t="s">
        <v>49</v>
      </c>
      <c r="F45" s="1" t="s">
        <v>368</v>
      </c>
      <c r="G45" s="2" t="s">
        <v>80</v>
      </c>
      <c r="H45" s="1"/>
      <c r="I45" s="1"/>
      <c r="J45" s="1"/>
    </row>
    <row r="46" spans="1:10" s="8" customFormat="1" x14ac:dyDescent="0.35">
      <c r="A46" s="17" t="s">
        <v>0</v>
      </c>
      <c r="B46" s="2">
        <v>72404</v>
      </c>
      <c r="C46" s="1" t="s">
        <v>70</v>
      </c>
      <c r="D46" s="2" t="s">
        <v>85</v>
      </c>
      <c r="E46" s="1" t="s">
        <v>92</v>
      </c>
      <c r="F46" s="1" t="s">
        <v>47</v>
      </c>
      <c r="G46" s="2"/>
      <c r="H46" s="1" t="s">
        <v>72</v>
      </c>
      <c r="I46" s="1"/>
      <c r="J46" s="1"/>
    </row>
    <row r="47" spans="1:10" s="8" customFormat="1" x14ac:dyDescent="0.35">
      <c r="A47" s="17" t="s">
        <v>0</v>
      </c>
      <c r="B47" s="2">
        <v>72405</v>
      </c>
      <c r="C47" s="1" t="s">
        <v>70</v>
      </c>
      <c r="D47" s="2" t="s">
        <v>85</v>
      </c>
      <c r="E47" s="1" t="s">
        <v>92</v>
      </c>
      <c r="F47" s="1" t="s">
        <v>368</v>
      </c>
      <c r="G47" s="2" t="s">
        <v>80</v>
      </c>
      <c r="H47" s="1" t="s">
        <v>72</v>
      </c>
      <c r="I47" s="1"/>
      <c r="J47" s="1"/>
    </row>
    <row r="48" spans="1:10" s="8" customFormat="1" x14ac:dyDescent="0.35">
      <c r="A48" s="17" t="s">
        <v>0</v>
      </c>
      <c r="B48" s="2">
        <v>72406</v>
      </c>
      <c r="C48" s="1" t="s">
        <v>28</v>
      </c>
      <c r="D48" s="2">
        <v>11161</v>
      </c>
      <c r="E48" s="1" t="s">
        <v>29</v>
      </c>
      <c r="F48" s="1" t="s">
        <v>47</v>
      </c>
      <c r="G48" s="2"/>
      <c r="H48" s="1"/>
      <c r="I48" s="1"/>
      <c r="J48" s="1"/>
    </row>
    <row r="49" spans="1:10" s="8" customFormat="1" x14ac:dyDescent="0.35">
      <c r="A49" s="17" t="s">
        <v>0</v>
      </c>
      <c r="B49" s="2">
        <v>72407</v>
      </c>
      <c r="C49" s="1" t="s">
        <v>28</v>
      </c>
      <c r="D49" s="2">
        <v>11161</v>
      </c>
      <c r="E49" s="1" t="s">
        <v>29</v>
      </c>
      <c r="F49" s="1" t="s">
        <v>47</v>
      </c>
      <c r="G49" s="2" t="s">
        <v>80</v>
      </c>
      <c r="H49" s="1"/>
      <c r="I49" s="1"/>
      <c r="J49" s="1"/>
    </row>
    <row r="50" spans="1:10" s="8" customFormat="1" x14ac:dyDescent="0.35">
      <c r="A50" s="17" t="s">
        <v>0</v>
      </c>
      <c r="B50" s="2">
        <v>72408</v>
      </c>
      <c r="C50" s="1" t="s">
        <v>28</v>
      </c>
      <c r="D50" s="2">
        <v>11239</v>
      </c>
      <c r="E50" s="1" t="s">
        <v>29</v>
      </c>
      <c r="F50" s="1" t="s">
        <v>47</v>
      </c>
      <c r="G50" s="2"/>
      <c r="H50" s="1" t="s">
        <v>118</v>
      </c>
      <c r="I50" s="1"/>
      <c r="J50" s="1"/>
    </row>
    <row r="51" spans="1:10" s="8" customFormat="1" x14ac:dyDescent="0.35">
      <c r="A51" s="17" t="s">
        <v>0</v>
      </c>
      <c r="B51" s="2">
        <v>72409</v>
      </c>
      <c r="C51" s="1" t="s">
        <v>28</v>
      </c>
      <c r="D51" s="2">
        <v>11239</v>
      </c>
      <c r="E51" s="1" t="s">
        <v>29</v>
      </c>
      <c r="F51" s="1" t="s">
        <v>368</v>
      </c>
      <c r="G51" s="2" t="s">
        <v>80</v>
      </c>
      <c r="H51" s="1" t="s">
        <v>118</v>
      </c>
      <c r="I51" s="1"/>
      <c r="J51" s="1"/>
    </row>
    <row r="52" spans="1:10" s="8" customFormat="1" x14ac:dyDescent="0.35">
      <c r="A52" s="17" t="s">
        <v>0</v>
      </c>
      <c r="B52" s="2">
        <v>72410</v>
      </c>
      <c r="C52" s="1" t="s">
        <v>28</v>
      </c>
      <c r="D52" s="2">
        <v>11181</v>
      </c>
      <c r="E52" s="1" t="s">
        <v>52</v>
      </c>
      <c r="F52" s="1" t="s">
        <v>47</v>
      </c>
      <c r="G52" s="2"/>
      <c r="H52" s="1" t="s">
        <v>53</v>
      </c>
      <c r="I52" s="1"/>
      <c r="J52" s="1"/>
    </row>
    <row r="53" spans="1:10" s="8" customFormat="1" x14ac:dyDescent="0.35">
      <c r="A53" s="17" t="s">
        <v>0</v>
      </c>
      <c r="B53" s="2">
        <v>72411</v>
      </c>
      <c r="C53" s="1" t="s">
        <v>28</v>
      </c>
      <c r="D53" s="2">
        <v>11181</v>
      </c>
      <c r="E53" s="1" t="s">
        <v>52</v>
      </c>
      <c r="F53" s="1" t="s">
        <v>47</v>
      </c>
      <c r="G53" s="2" t="s">
        <v>80</v>
      </c>
      <c r="H53" s="1" t="s">
        <v>53</v>
      </c>
      <c r="I53" s="1"/>
      <c r="J53" s="1"/>
    </row>
    <row r="54" spans="1:10" s="8" customFormat="1" x14ac:dyDescent="0.35">
      <c r="A54" s="17" t="s">
        <v>0</v>
      </c>
      <c r="B54" s="2">
        <v>72412</v>
      </c>
      <c r="C54" s="1" t="s">
        <v>70</v>
      </c>
      <c r="D54" s="2" t="s">
        <v>389</v>
      </c>
      <c r="E54" s="1" t="s">
        <v>390</v>
      </c>
      <c r="F54" s="1" t="s">
        <v>47</v>
      </c>
      <c r="G54" s="2"/>
      <c r="H54" s="1" t="s">
        <v>391</v>
      </c>
      <c r="I54" s="1"/>
      <c r="J54" s="1"/>
    </row>
    <row r="55" spans="1:10" s="8" customFormat="1" x14ac:dyDescent="0.35">
      <c r="A55" s="17" t="s">
        <v>0</v>
      </c>
      <c r="B55" s="2">
        <v>72413</v>
      </c>
      <c r="C55" s="1" t="s">
        <v>70</v>
      </c>
      <c r="D55" s="2" t="s">
        <v>389</v>
      </c>
      <c r="E55" s="1" t="s">
        <v>390</v>
      </c>
      <c r="F55" s="1" t="s">
        <v>368</v>
      </c>
      <c r="G55" s="2" t="s">
        <v>80</v>
      </c>
      <c r="H55" s="1" t="s">
        <v>391</v>
      </c>
      <c r="I55" s="1"/>
      <c r="J55" s="1"/>
    </row>
    <row r="56" spans="1:10" s="8" customFormat="1" x14ac:dyDescent="0.35">
      <c r="A56" s="17" t="s">
        <v>0</v>
      </c>
      <c r="B56" s="2">
        <v>72418</v>
      </c>
      <c r="C56" s="1" t="s">
        <v>105</v>
      </c>
      <c r="D56" s="2" t="s">
        <v>392</v>
      </c>
      <c r="E56" s="1" t="s">
        <v>29</v>
      </c>
      <c r="F56" s="1" t="s">
        <v>47</v>
      </c>
      <c r="G56" s="2"/>
      <c r="H56" s="1" t="s">
        <v>383</v>
      </c>
      <c r="I56" s="1"/>
      <c r="J56" s="1"/>
    </row>
    <row r="57" spans="1:10" s="8" customFormat="1" x14ac:dyDescent="0.35">
      <c r="A57" s="17" t="s">
        <v>0</v>
      </c>
      <c r="B57" s="2">
        <v>72419</v>
      </c>
      <c r="C57" s="1" t="s">
        <v>105</v>
      </c>
      <c r="D57" s="2"/>
      <c r="E57" s="1" t="s">
        <v>29</v>
      </c>
      <c r="F57" s="1" t="s">
        <v>368</v>
      </c>
      <c r="G57" s="2" t="s">
        <v>80</v>
      </c>
      <c r="H57" s="1" t="s">
        <v>383</v>
      </c>
      <c r="I57" s="1"/>
      <c r="J57" s="1"/>
    </row>
    <row r="58" spans="1:10" s="8" customFormat="1" x14ac:dyDescent="0.35">
      <c r="A58" s="17" t="s">
        <v>0</v>
      </c>
      <c r="B58" s="2" t="s">
        <v>461</v>
      </c>
      <c r="C58" s="1" t="s">
        <v>56</v>
      </c>
      <c r="D58" s="2" t="s">
        <v>393</v>
      </c>
      <c r="E58" s="1" t="s">
        <v>92</v>
      </c>
      <c r="F58" s="1" t="s">
        <v>368</v>
      </c>
      <c r="G58" s="8" t="s">
        <v>80</v>
      </c>
      <c r="H58" s="1" t="s">
        <v>72</v>
      </c>
      <c r="I58" s="1"/>
      <c r="J58" s="1"/>
    </row>
    <row r="59" spans="1:10" s="8" customFormat="1" x14ac:dyDescent="0.35">
      <c r="A59" s="17" t="s">
        <v>0</v>
      </c>
      <c r="B59" s="2">
        <v>73250</v>
      </c>
      <c r="C59" s="1" t="s">
        <v>56</v>
      </c>
      <c r="D59" s="2" t="s">
        <v>382</v>
      </c>
      <c r="E59" s="1" t="s">
        <v>49</v>
      </c>
      <c r="F59" s="1" t="s">
        <v>47</v>
      </c>
      <c r="H59" s="1"/>
      <c r="I59" s="1"/>
      <c r="J59" s="1"/>
    </row>
    <row r="60" spans="1:10" s="8" customFormat="1" x14ac:dyDescent="0.35">
      <c r="A60" s="17" t="s">
        <v>0</v>
      </c>
      <c r="B60" s="2">
        <v>73251</v>
      </c>
      <c r="C60" s="1" t="s">
        <v>56</v>
      </c>
      <c r="D60" s="2" t="s">
        <v>382</v>
      </c>
      <c r="E60" s="1" t="s">
        <v>49</v>
      </c>
      <c r="F60" s="1" t="s">
        <v>368</v>
      </c>
      <c r="G60" s="2" t="s">
        <v>80</v>
      </c>
      <c r="H60" s="1"/>
      <c r="I60" s="1"/>
      <c r="J60" s="1"/>
    </row>
    <row r="61" spans="1:10" s="8" customFormat="1" x14ac:dyDescent="0.35">
      <c r="A61" s="17" t="s">
        <v>0</v>
      </c>
      <c r="B61" s="2">
        <v>73252</v>
      </c>
      <c r="C61" s="1" t="s">
        <v>56</v>
      </c>
      <c r="D61" s="2" t="s">
        <v>112</v>
      </c>
      <c r="E61" s="1" t="s">
        <v>36</v>
      </c>
      <c r="F61" s="1" t="s">
        <v>47</v>
      </c>
      <c r="H61" s="1" t="s">
        <v>77</v>
      </c>
      <c r="I61" s="1"/>
      <c r="J61" s="1"/>
    </row>
    <row r="62" spans="1:10" s="8" customFormat="1" x14ac:dyDescent="0.35">
      <c r="A62" s="17" t="s">
        <v>0</v>
      </c>
      <c r="B62" s="2">
        <v>73253</v>
      </c>
      <c r="C62" s="1" t="s">
        <v>56</v>
      </c>
      <c r="D62" s="2" t="s">
        <v>112</v>
      </c>
      <c r="E62" s="1" t="s">
        <v>36</v>
      </c>
      <c r="F62" s="1" t="s">
        <v>47</v>
      </c>
      <c r="G62" s="2" t="s">
        <v>80</v>
      </c>
      <c r="H62" s="1" t="s">
        <v>77</v>
      </c>
      <c r="I62" s="1"/>
      <c r="J62" s="1"/>
    </row>
    <row r="63" spans="1:10" s="8" customFormat="1" x14ac:dyDescent="0.35">
      <c r="A63" s="17" t="s">
        <v>0</v>
      </c>
      <c r="B63" s="2">
        <v>73254</v>
      </c>
      <c r="C63" s="1" t="s">
        <v>28</v>
      </c>
      <c r="D63" s="2">
        <v>11214</v>
      </c>
      <c r="E63" s="1" t="s">
        <v>29</v>
      </c>
      <c r="F63" s="1" t="s">
        <v>47</v>
      </c>
      <c r="G63" s="2"/>
      <c r="H63" s="1"/>
      <c r="I63" s="71" t="s">
        <v>455</v>
      </c>
      <c r="J63" s="1"/>
    </row>
    <row r="64" spans="1:10" s="8" customFormat="1" x14ac:dyDescent="0.35">
      <c r="A64" s="17" t="s">
        <v>0</v>
      </c>
      <c r="B64" s="2">
        <v>73255</v>
      </c>
      <c r="C64" s="1" t="s">
        <v>28</v>
      </c>
      <c r="D64" s="2">
        <v>11214</v>
      </c>
      <c r="E64" s="1" t="s">
        <v>29</v>
      </c>
      <c r="F64" s="1" t="s">
        <v>368</v>
      </c>
      <c r="G64" s="2" t="s">
        <v>80</v>
      </c>
      <c r="H64" s="1"/>
      <c r="I64" s="1"/>
      <c r="J64" s="1"/>
    </row>
    <row r="65" spans="1:10" s="8" customFormat="1" x14ac:dyDescent="0.35">
      <c r="A65" s="17" t="s">
        <v>0</v>
      </c>
      <c r="B65" s="2">
        <v>73256</v>
      </c>
      <c r="C65" s="1" t="s">
        <v>70</v>
      </c>
      <c r="D65" s="2" t="s">
        <v>378</v>
      </c>
      <c r="E65" s="1" t="s">
        <v>92</v>
      </c>
      <c r="F65" s="1" t="s">
        <v>47</v>
      </c>
      <c r="G65" s="2"/>
      <c r="H65" s="1" t="s">
        <v>72</v>
      </c>
      <c r="I65" s="1"/>
      <c r="J65" s="1"/>
    </row>
    <row r="66" spans="1:10" s="8" customFormat="1" x14ac:dyDescent="0.35">
      <c r="A66" s="17" t="s">
        <v>0</v>
      </c>
      <c r="B66" s="2">
        <v>73257</v>
      </c>
      <c r="C66" s="1" t="s">
        <v>70</v>
      </c>
      <c r="D66" s="2" t="s">
        <v>378</v>
      </c>
      <c r="E66" s="1" t="s">
        <v>92</v>
      </c>
      <c r="F66" s="1" t="s">
        <v>368</v>
      </c>
      <c r="G66" s="2" t="s">
        <v>80</v>
      </c>
      <c r="H66" s="1" t="s">
        <v>72</v>
      </c>
      <c r="I66" s="1"/>
      <c r="J66" s="1"/>
    </row>
    <row r="67" spans="1:10" s="8" customFormat="1" x14ac:dyDescent="0.35">
      <c r="A67" s="17" t="s">
        <v>0</v>
      </c>
      <c r="B67" s="2">
        <v>73258</v>
      </c>
      <c r="C67" s="1" t="s">
        <v>56</v>
      </c>
      <c r="D67" s="2" t="s">
        <v>100</v>
      </c>
      <c r="E67" s="1" t="s">
        <v>49</v>
      </c>
      <c r="F67" s="1" t="s">
        <v>47</v>
      </c>
      <c r="G67" s="2"/>
      <c r="H67" s="1"/>
      <c r="I67" s="1"/>
      <c r="J67" s="1"/>
    </row>
    <row r="68" spans="1:10" s="8" customFormat="1" x14ac:dyDescent="0.35">
      <c r="A68" s="17" t="s">
        <v>0</v>
      </c>
      <c r="B68" s="2">
        <v>73259</v>
      </c>
      <c r="C68" s="1" t="s">
        <v>56</v>
      </c>
      <c r="D68" s="2" t="s">
        <v>100</v>
      </c>
      <c r="E68" s="1" t="s">
        <v>49</v>
      </c>
      <c r="F68" s="1" t="s">
        <v>368</v>
      </c>
      <c r="G68" s="2" t="s">
        <v>80</v>
      </c>
      <c r="H68" s="1"/>
      <c r="I68" s="1"/>
      <c r="J68" s="1"/>
    </row>
    <row r="69" spans="1:10" s="8" customFormat="1" x14ac:dyDescent="0.35">
      <c r="A69" s="17" t="s">
        <v>0</v>
      </c>
      <c r="B69" s="2">
        <v>73370</v>
      </c>
      <c r="C69" s="1" t="s">
        <v>28</v>
      </c>
      <c r="D69" s="2">
        <v>11193</v>
      </c>
      <c r="E69" s="1" t="s">
        <v>49</v>
      </c>
      <c r="F69" s="1" t="s">
        <v>47</v>
      </c>
      <c r="G69" s="2"/>
      <c r="H69" s="1"/>
      <c r="I69" s="1"/>
      <c r="J69" s="1"/>
    </row>
    <row r="70" spans="1:10" s="8" customFormat="1" x14ac:dyDescent="0.35">
      <c r="A70" s="17" t="s">
        <v>0</v>
      </c>
      <c r="B70" s="2">
        <v>73371</v>
      </c>
      <c r="C70" s="1" t="s">
        <v>28</v>
      </c>
      <c r="D70" s="2">
        <v>11193</v>
      </c>
      <c r="E70" s="1" t="s">
        <v>49</v>
      </c>
      <c r="F70" s="1" t="s">
        <v>368</v>
      </c>
      <c r="G70" s="2" t="s">
        <v>80</v>
      </c>
      <c r="H70" s="1"/>
      <c r="I70" s="1"/>
      <c r="J70" s="1"/>
    </row>
    <row r="71" spans="1:10" s="8" customFormat="1" x14ac:dyDescent="0.35">
      <c r="A71" s="17" t="s">
        <v>0</v>
      </c>
      <c r="B71" s="2">
        <v>73372</v>
      </c>
      <c r="C71" s="1" t="s">
        <v>28</v>
      </c>
      <c r="D71" s="2">
        <v>11160</v>
      </c>
      <c r="E71" s="1" t="s">
        <v>59</v>
      </c>
      <c r="F71" s="1" t="s">
        <v>47</v>
      </c>
      <c r="G71" s="2"/>
      <c r="H71" s="1" t="s">
        <v>60</v>
      </c>
      <c r="I71" s="1"/>
      <c r="J71" s="1"/>
    </row>
    <row r="72" spans="1:10" s="8" customFormat="1" x14ac:dyDescent="0.35">
      <c r="A72" s="17" t="s">
        <v>0</v>
      </c>
      <c r="B72" s="2">
        <v>73373</v>
      </c>
      <c r="C72" s="1" t="s">
        <v>28</v>
      </c>
      <c r="D72" s="2">
        <v>11160</v>
      </c>
      <c r="E72" s="1" t="s">
        <v>59</v>
      </c>
      <c r="F72" s="1" t="s">
        <v>368</v>
      </c>
      <c r="G72" s="2" t="s">
        <v>80</v>
      </c>
      <c r="H72" s="1" t="s">
        <v>60</v>
      </c>
      <c r="I72" s="1"/>
      <c r="J72" s="1"/>
    </row>
    <row r="73" spans="1:10" s="8" customFormat="1" x14ac:dyDescent="0.35">
      <c r="A73" s="17" t="s">
        <v>0</v>
      </c>
      <c r="B73" s="2">
        <v>73374</v>
      </c>
      <c r="C73" s="1" t="s">
        <v>28</v>
      </c>
      <c r="D73" s="2">
        <v>11320</v>
      </c>
      <c r="E73" s="1" t="s">
        <v>183</v>
      </c>
      <c r="F73" s="1" t="s">
        <v>47</v>
      </c>
      <c r="G73" s="2"/>
      <c r="H73" s="1" t="s">
        <v>280</v>
      </c>
      <c r="I73" s="1"/>
      <c r="J73" s="1"/>
    </row>
    <row r="74" spans="1:10" s="8" customFormat="1" x14ac:dyDescent="0.35">
      <c r="A74" s="17" t="s">
        <v>0</v>
      </c>
      <c r="B74" s="2">
        <v>73375</v>
      </c>
      <c r="C74" s="1" t="s">
        <v>28</v>
      </c>
      <c r="D74" s="2">
        <v>11320</v>
      </c>
      <c r="E74" s="1" t="s">
        <v>183</v>
      </c>
      <c r="F74" s="1" t="s">
        <v>368</v>
      </c>
      <c r="G74" s="2" t="s">
        <v>80</v>
      </c>
      <c r="H74" s="1" t="s">
        <v>280</v>
      </c>
      <c r="I74" s="1"/>
      <c r="J74" s="1"/>
    </row>
    <row r="75" spans="1:10" s="8" customFormat="1" x14ac:dyDescent="0.35">
      <c r="A75" s="17" t="s">
        <v>0</v>
      </c>
      <c r="B75" s="2">
        <v>73376</v>
      </c>
      <c r="C75" s="1" t="s">
        <v>56</v>
      </c>
      <c r="D75" s="2" t="s">
        <v>381</v>
      </c>
      <c r="E75" s="1" t="s">
        <v>49</v>
      </c>
      <c r="F75" s="1" t="s">
        <v>47</v>
      </c>
      <c r="G75" s="2"/>
      <c r="H75" s="1" t="s">
        <v>102</v>
      </c>
      <c r="I75" s="1"/>
      <c r="J75" s="1"/>
    </row>
    <row r="76" spans="1:10" s="8" customFormat="1" x14ac:dyDescent="0.35">
      <c r="A76" s="17" t="s">
        <v>0</v>
      </c>
      <c r="B76" s="2">
        <v>73377</v>
      </c>
      <c r="C76" s="1" t="s">
        <v>56</v>
      </c>
      <c r="D76" s="2" t="s">
        <v>381</v>
      </c>
      <c r="E76" s="1" t="s">
        <v>49</v>
      </c>
      <c r="F76" s="1" t="s">
        <v>368</v>
      </c>
      <c r="G76" s="2" t="s">
        <v>80</v>
      </c>
      <c r="H76" s="1" t="s">
        <v>102</v>
      </c>
      <c r="I76" s="1"/>
      <c r="J76" s="1"/>
    </row>
    <row r="77" spans="1:10" s="8" customFormat="1" x14ac:dyDescent="0.35">
      <c r="A77" s="17" t="s">
        <v>0</v>
      </c>
      <c r="B77" s="2">
        <v>73378</v>
      </c>
      <c r="C77" s="1" t="s">
        <v>56</v>
      </c>
      <c r="D77" s="2" t="s">
        <v>380</v>
      </c>
      <c r="E77" s="1" t="s">
        <v>49</v>
      </c>
      <c r="F77" s="1" t="s">
        <v>47</v>
      </c>
      <c r="G77" s="2"/>
      <c r="H77" s="1" t="s">
        <v>102</v>
      </c>
      <c r="I77" s="1"/>
      <c r="J77" s="1"/>
    </row>
    <row r="78" spans="1:10" s="8" customFormat="1" x14ac:dyDescent="0.35">
      <c r="A78" s="17" t="s">
        <v>0</v>
      </c>
      <c r="B78" s="2">
        <v>73991</v>
      </c>
      <c r="C78" s="1" t="s">
        <v>105</v>
      </c>
      <c r="D78" s="2">
        <v>11370</v>
      </c>
      <c r="E78" s="1" t="s">
        <v>29</v>
      </c>
      <c r="F78" s="1" t="s">
        <v>368</v>
      </c>
      <c r="G78" s="2" t="s">
        <v>80</v>
      </c>
      <c r="H78" s="1"/>
      <c r="I78" s="1"/>
      <c r="J78" s="1"/>
    </row>
    <row r="79" spans="1:10" s="8" customFormat="1" x14ac:dyDescent="0.35">
      <c r="A79" s="17" t="s">
        <v>0</v>
      </c>
      <c r="B79" s="2">
        <v>73992</v>
      </c>
      <c r="C79" s="1" t="s">
        <v>105</v>
      </c>
      <c r="D79" s="2">
        <v>11357</v>
      </c>
      <c r="E79" s="1" t="s">
        <v>29</v>
      </c>
      <c r="F79" s="1" t="s">
        <v>368</v>
      </c>
      <c r="G79" s="2" t="s">
        <v>80</v>
      </c>
      <c r="H79" s="1"/>
      <c r="I79" s="1"/>
      <c r="J79" s="1"/>
    </row>
    <row r="80" spans="1:10" s="8" customFormat="1" x14ac:dyDescent="0.35">
      <c r="A80" s="17" t="s">
        <v>0</v>
      </c>
      <c r="B80" s="2">
        <v>73995</v>
      </c>
      <c r="C80" s="1" t="s">
        <v>56</v>
      </c>
      <c r="D80" s="2" t="s">
        <v>380</v>
      </c>
      <c r="E80" s="1" t="s">
        <v>49</v>
      </c>
      <c r="F80" s="1" t="s">
        <v>47</v>
      </c>
      <c r="G80" s="2"/>
      <c r="H80" s="1" t="s">
        <v>102</v>
      </c>
      <c r="I80" s="1"/>
      <c r="J80" s="1"/>
    </row>
    <row r="81" spans="1:10" s="8" customFormat="1" x14ac:dyDescent="0.35">
      <c r="A81" s="17" t="s">
        <v>0</v>
      </c>
      <c r="B81" s="2">
        <v>73996</v>
      </c>
      <c r="C81" s="1" t="s">
        <v>56</v>
      </c>
      <c r="D81" s="2" t="s">
        <v>380</v>
      </c>
      <c r="E81" s="1" t="s">
        <v>49</v>
      </c>
      <c r="F81" s="1" t="s">
        <v>368</v>
      </c>
      <c r="G81" s="2" t="s">
        <v>80</v>
      </c>
      <c r="H81" s="1" t="s">
        <v>102</v>
      </c>
      <c r="I81" s="1"/>
      <c r="J81" s="1"/>
    </row>
    <row r="82" spans="1:10" s="8" customFormat="1" x14ac:dyDescent="0.35">
      <c r="A82" s="17" t="s">
        <v>0</v>
      </c>
      <c r="B82" s="2">
        <v>73998</v>
      </c>
      <c r="C82" s="1" t="s">
        <v>56</v>
      </c>
      <c r="D82" s="2" t="s">
        <v>393</v>
      </c>
      <c r="E82" s="1" t="s">
        <v>92</v>
      </c>
      <c r="F82" s="1" t="s">
        <v>47</v>
      </c>
      <c r="G82" s="2"/>
      <c r="H82" s="1" t="s">
        <v>72</v>
      </c>
      <c r="I82" s="1"/>
      <c r="J82" s="1"/>
    </row>
    <row r="83" spans="1:10" s="8" customFormat="1" x14ac:dyDescent="0.35">
      <c r="A83" s="17" t="s">
        <v>0</v>
      </c>
      <c r="B83" s="2">
        <v>73999</v>
      </c>
      <c r="C83" s="1" t="s">
        <v>56</v>
      </c>
      <c r="D83" s="2" t="s">
        <v>393</v>
      </c>
      <c r="E83" s="1" t="s">
        <v>92</v>
      </c>
      <c r="F83" s="1" t="s">
        <v>368</v>
      </c>
      <c r="G83" s="2" t="s">
        <v>80</v>
      </c>
      <c r="H83" s="1" t="s">
        <v>72</v>
      </c>
      <c r="I83" s="1"/>
      <c r="J83" s="1"/>
    </row>
    <row r="84" spans="1:10" s="8" customFormat="1" x14ac:dyDescent="0.35">
      <c r="A84" s="17" t="s">
        <v>0</v>
      </c>
      <c r="B84" s="2">
        <v>78400</v>
      </c>
      <c r="C84" s="1" t="s">
        <v>28</v>
      </c>
      <c r="D84" s="2">
        <v>11158</v>
      </c>
      <c r="E84" s="1" t="s">
        <v>59</v>
      </c>
      <c r="F84" s="1" t="s">
        <v>1</v>
      </c>
      <c r="G84" s="2"/>
      <c r="H84" s="1" t="s">
        <v>60</v>
      </c>
      <c r="I84" s="1"/>
      <c r="J84" s="1"/>
    </row>
    <row r="85" spans="1:10" s="8" customFormat="1" x14ac:dyDescent="0.35">
      <c r="A85" s="17" t="s">
        <v>0</v>
      </c>
      <c r="B85" s="2">
        <v>78401</v>
      </c>
      <c r="C85" s="1" t="s">
        <v>28</v>
      </c>
      <c r="D85" s="2">
        <v>11158</v>
      </c>
      <c r="E85" s="1" t="s">
        <v>59</v>
      </c>
      <c r="F85" s="1" t="s">
        <v>1</v>
      </c>
      <c r="G85" s="2" t="s">
        <v>80</v>
      </c>
      <c r="H85" s="1" t="s">
        <v>60</v>
      </c>
      <c r="I85" s="1"/>
      <c r="J85" s="1"/>
    </row>
    <row r="86" spans="1:10" s="8" customFormat="1" x14ac:dyDescent="0.35">
      <c r="A86" s="17" t="s">
        <v>0</v>
      </c>
      <c r="B86" s="2">
        <v>78402</v>
      </c>
      <c r="C86" s="1" t="s">
        <v>28</v>
      </c>
      <c r="D86" s="2">
        <v>11208</v>
      </c>
      <c r="E86" s="1" t="s">
        <v>49</v>
      </c>
      <c r="F86" s="1" t="s">
        <v>1</v>
      </c>
      <c r="G86" s="2"/>
      <c r="H86" s="1"/>
      <c r="I86" s="1"/>
      <c r="J86" s="1"/>
    </row>
    <row r="87" spans="1:10" s="8" customFormat="1" x14ac:dyDescent="0.35">
      <c r="A87" s="17" t="s">
        <v>0</v>
      </c>
      <c r="B87" s="2">
        <v>78403</v>
      </c>
      <c r="C87" s="1" t="s">
        <v>28</v>
      </c>
      <c r="D87" s="2">
        <v>11208</v>
      </c>
      <c r="E87" s="1" t="s">
        <v>49</v>
      </c>
      <c r="F87" s="1" t="s">
        <v>1</v>
      </c>
      <c r="G87" s="2" t="s">
        <v>80</v>
      </c>
      <c r="H87" s="1"/>
      <c r="I87" s="1"/>
      <c r="J87" s="1"/>
    </row>
    <row r="88" spans="1:10" s="8" customFormat="1" x14ac:dyDescent="0.35">
      <c r="A88" s="17" t="s">
        <v>0</v>
      </c>
      <c r="B88" s="2">
        <v>78404</v>
      </c>
      <c r="C88" s="1" t="s">
        <v>70</v>
      </c>
      <c r="D88" s="2" t="s">
        <v>85</v>
      </c>
      <c r="E88" s="1" t="s">
        <v>92</v>
      </c>
      <c r="F88" s="1" t="s">
        <v>1</v>
      </c>
      <c r="G88" s="2"/>
      <c r="H88" s="1" t="s">
        <v>72</v>
      </c>
      <c r="I88" s="1"/>
      <c r="J88" s="1"/>
    </row>
    <row r="89" spans="1:10" s="8" customFormat="1" x14ac:dyDescent="0.35">
      <c r="A89" s="17" t="s">
        <v>0</v>
      </c>
      <c r="B89" s="2">
        <v>78405</v>
      </c>
      <c r="C89" s="1" t="s">
        <v>70</v>
      </c>
      <c r="D89" s="2" t="s">
        <v>85</v>
      </c>
      <c r="E89" s="1" t="s">
        <v>92</v>
      </c>
      <c r="F89" s="1" t="s">
        <v>1</v>
      </c>
      <c r="G89" s="2" t="s">
        <v>80</v>
      </c>
      <c r="H89" s="1" t="s">
        <v>72</v>
      </c>
      <c r="I89" s="1"/>
      <c r="J89" s="1"/>
    </row>
    <row r="90" spans="1:10" s="8" customFormat="1" x14ac:dyDescent="0.35">
      <c r="A90" s="17" t="s">
        <v>0</v>
      </c>
      <c r="B90" s="2">
        <v>78407</v>
      </c>
      <c r="C90" s="1" t="s">
        <v>28</v>
      </c>
      <c r="D90" s="2">
        <v>11161</v>
      </c>
      <c r="E90" s="1" t="s">
        <v>29</v>
      </c>
      <c r="F90" s="1" t="s">
        <v>1</v>
      </c>
      <c r="G90" s="2" t="s">
        <v>80</v>
      </c>
      <c r="H90" s="1"/>
      <c r="I90" s="1"/>
      <c r="J90" s="1"/>
    </row>
    <row r="91" spans="1:10" s="8" customFormat="1" x14ac:dyDescent="0.35">
      <c r="A91" s="17" t="s">
        <v>0</v>
      </c>
      <c r="B91" s="2">
        <v>78409</v>
      </c>
      <c r="C91" s="1" t="s">
        <v>28</v>
      </c>
      <c r="D91" s="2">
        <v>11239</v>
      </c>
      <c r="E91" s="1" t="s">
        <v>29</v>
      </c>
      <c r="F91" s="1" t="s">
        <v>1</v>
      </c>
      <c r="G91" s="2" t="s">
        <v>80</v>
      </c>
      <c r="H91" s="1" t="s">
        <v>118</v>
      </c>
      <c r="I91" s="1"/>
      <c r="J91" s="1"/>
    </row>
    <row r="92" spans="1:10" s="8" customFormat="1" x14ac:dyDescent="0.35">
      <c r="A92" s="17" t="s">
        <v>0</v>
      </c>
      <c r="B92" s="2">
        <v>78411</v>
      </c>
      <c r="C92" s="1" t="s">
        <v>28</v>
      </c>
      <c r="D92" s="2">
        <v>11181</v>
      </c>
      <c r="E92" s="1" t="s">
        <v>52</v>
      </c>
      <c r="F92" s="1" t="s">
        <v>1</v>
      </c>
      <c r="G92" s="2"/>
      <c r="H92" s="1" t="s">
        <v>53</v>
      </c>
      <c r="I92" s="1"/>
      <c r="J92" s="1"/>
    </row>
    <row r="93" spans="1:10" s="8" customFormat="1" x14ac:dyDescent="0.35">
      <c r="A93" s="17" t="s">
        <v>0</v>
      </c>
      <c r="B93" s="2">
        <v>78413</v>
      </c>
      <c r="C93" s="1" t="s">
        <v>70</v>
      </c>
      <c r="D93" s="2" t="s">
        <v>389</v>
      </c>
      <c r="E93" s="1" t="s">
        <v>390</v>
      </c>
      <c r="F93" s="1" t="s">
        <v>1</v>
      </c>
      <c r="G93" s="2" t="s">
        <v>80</v>
      </c>
      <c r="H93" s="1" t="s">
        <v>391</v>
      </c>
      <c r="I93" s="1"/>
      <c r="J93" s="1"/>
    </row>
    <row r="94" spans="1:10" s="8" customFormat="1" x14ac:dyDescent="0.35">
      <c r="A94" s="17" t="s">
        <v>0</v>
      </c>
      <c r="B94" s="2">
        <v>78415</v>
      </c>
      <c r="C94" s="1" t="s">
        <v>56</v>
      </c>
      <c r="D94" s="2" t="s">
        <v>381</v>
      </c>
      <c r="E94" s="1" t="s">
        <v>49</v>
      </c>
      <c r="F94" s="1" t="s">
        <v>1</v>
      </c>
      <c r="G94" s="2" t="s">
        <v>80</v>
      </c>
      <c r="H94" s="1" t="s">
        <v>102</v>
      </c>
      <c r="I94" s="1"/>
      <c r="J94" s="1"/>
    </row>
    <row r="95" spans="1:10" s="8" customFormat="1" x14ac:dyDescent="0.35">
      <c r="A95" s="17" t="s">
        <v>0</v>
      </c>
      <c r="B95" s="2">
        <v>78417</v>
      </c>
      <c r="C95" s="1" t="s">
        <v>56</v>
      </c>
      <c r="D95" s="2" t="s">
        <v>380</v>
      </c>
      <c r="E95" s="1" t="s">
        <v>49</v>
      </c>
      <c r="F95" s="1" t="s">
        <v>1</v>
      </c>
      <c r="G95" s="2" t="s">
        <v>80</v>
      </c>
      <c r="H95" s="1" t="s">
        <v>102</v>
      </c>
      <c r="I95" s="1"/>
      <c r="J95" s="1"/>
    </row>
    <row r="96" spans="1:10" s="8" customFormat="1" x14ac:dyDescent="0.35">
      <c r="A96" s="17" t="s">
        <v>0</v>
      </c>
      <c r="B96" s="2">
        <v>78419</v>
      </c>
      <c r="C96" s="1" t="s">
        <v>105</v>
      </c>
      <c r="D96" s="2" t="s">
        <v>392</v>
      </c>
      <c r="E96" s="1" t="s">
        <v>29</v>
      </c>
      <c r="F96" s="1" t="s">
        <v>1</v>
      </c>
      <c r="G96" s="2" t="s">
        <v>80</v>
      </c>
      <c r="H96" s="1" t="s">
        <v>383</v>
      </c>
      <c r="I96" s="1"/>
      <c r="J96" s="1"/>
    </row>
    <row r="97" spans="1:10" s="8" customFormat="1" x14ac:dyDescent="0.35">
      <c r="A97" s="17" t="s">
        <v>0</v>
      </c>
      <c r="B97" s="2">
        <v>79251</v>
      </c>
      <c r="C97" s="1" t="s">
        <v>56</v>
      </c>
      <c r="D97" s="2" t="s">
        <v>382</v>
      </c>
      <c r="E97" s="1" t="s">
        <v>49</v>
      </c>
      <c r="F97" s="1" t="s">
        <v>1</v>
      </c>
      <c r="G97" s="2" t="s">
        <v>80</v>
      </c>
      <c r="H97" s="1"/>
      <c r="I97" s="1"/>
      <c r="J97" s="1"/>
    </row>
    <row r="98" spans="1:10" s="8" customFormat="1" x14ac:dyDescent="0.35">
      <c r="A98" s="17" t="s">
        <v>0</v>
      </c>
      <c r="B98" s="2">
        <v>79253</v>
      </c>
      <c r="C98" s="1" t="s">
        <v>56</v>
      </c>
      <c r="D98" s="2" t="s">
        <v>112</v>
      </c>
      <c r="E98" s="1" t="s">
        <v>36</v>
      </c>
      <c r="F98" s="1" t="s">
        <v>1</v>
      </c>
      <c r="G98" s="2" t="s">
        <v>80</v>
      </c>
      <c r="H98" s="1" t="s">
        <v>77</v>
      </c>
      <c r="I98" s="1"/>
      <c r="J98" s="1"/>
    </row>
    <row r="99" spans="1:10" s="8" customFormat="1" x14ac:dyDescent="0.35">
      <c r="A99" s="17" t="s">
        <v>0</v>
      </c>
      <c r="B99" s="2">
        <v>79255</v>
      </c>
      <c r="C99" s="1" t="s">
        <v>28</v>
      </c>
      <c r="D99" s="2">
        <v>11214</v>
      </c>
      <c r="E99" s="1" t="s">
        <v>29</v>
      </c>
      <c r="F99" s="1" t="s">
        <v>1</v>
      </c>
      <c r="G99" s="2" t="s">
        <v>80</v>
      </c>
      <c r="H99" s="1"/>
      <c r="I99" s="1"/>
      <c r="J99" s="1"/>
    </row>
    <row r="100" spans="1:10" s="8" customFormat="1" x14ac:dyDescent="0.35">
      <c r="A100" s="17" t="s">
        <v>0</v>
      </c>
      <c r="B100" s="2">
        <v>79257</v>
      </c>
      <c r="C100" s="1" t="s">
        <v>70</v>
      </c>
      <c r="D100" s="2" t="s">
        <v>378</v>
      </c>
      <c r="E100" s="1" t="s">
        <v>92</v>
      </c>
      <c r="F100" s="1" t="s">
        <v>1</v>
      </c>
      <c r="G100" s="2" t="s">
        <v>80</v>
      </c>
      <c r="H100" s="1" t="s">
        <v>72</v>
      </c>
      <c r="I100" s="1"/>
      <c r="J100" s="1"/>
    </row>
    <row r="101" spans="1:10" s="8" customFormat="1" x14ac:dyDescent="0.35">
      <c r="A101" s="17" t="s">
        <v>0</v>
      </c>
      <c r="B101" s="2">
        <v>79259</v>
      </c>
      <c r="C101" s="1" t="s">
        <v>70</v>
      </c>
      <c r="D101" s="2" t="s">
        <v>378</v>
      </c>
      <c r="E101" s="1" t="s">
        <v>92</v>
      </c>
      <c r="F101" s="1" t="s">
        <v>1</v>
      </c>
      <c r="G101" s="2" t="s">
        <v>80</v>
      </c>
      <c r="H101" s="1" t="s">
        <v>72</v>
      </c>
      <c r="I101" s="1"/>
      <c r="J101" s="1"/>
    </row>
    <row r="102" spans="1:10" s="8" customFormat="1" x14ac:dyDescent="0.35">
      <c r="A102" s="17" t="s">
        <v>0</v>
      </c>
      <c r="B102" s="2">
        <v>79371</v>
      </c>
      <c r="C102" s="1" t="s">
        <v>28</v>
      </c>
      <c r="D102" s="2">
        <v>11193</v>
      </c>
      <c r="E102" s="1" t="s">
        <v>49</v>
      </c>
      <c r="F102" s="1" t="s">
        <v>1</v>
      </c>
      <c r="G102" s="2" t="s">
        <v>80</v>
      </c>
      <c r="H102" s="1"/>
      <c r="I102" s="1"/>
      <c r="J102" s="1"/>
    </row>
    <row r="103" spans="1:10" s="8" customFormat="1" x14ac:dyDescent="0.35">
      <c r="A103" s="17" t="s">
        <v>0</v>
      </c>
      <c r="B103" s="2">
        <v>79373</v>
      </c>
      <c r="C103" s="1" t="s">
        <v>28</v>
      </c>
      <c r="D103" s="2">
        <v>11160</v>
      </c>
      <c r="E103" s="1" t="s">
        <v>59</v>
      </c>
      <c r="F103" s="1" t="s">
        <v>1</v>
      </c>
      <c r="G103" s="2" t="s">
        <v>80</v>
      </c>
      <c r="H103" s="1" t="s">
        <v>60</v>
      </c>
      <c r="I103" s="1"/>
      <c r="J103" s="1"/>
    </row>
    <row r="104" spans="1:10" s="8" customFormat="1" x14ac:dyDescent="0.35">
      <c r="A104" s="17" t="s">
        <v>0</v>
      </c>
      <c r="B104" s="2">
        <v>79375</v>
      </c>
      <c r="C104" s="1" t="s">
        <v>28</v>
      </c>
      <c r="D104" s="2"/>
      <c r="E104" s="1" t="s">
        <v>183</v>
      </c>
      <c r="F104" s="1" t="s">
        <v>1</v>
      </c>
      <c r="G104" s="2" t="s">
        <v>80</v>
      </c>
      <c r="H104" s="1" t="s">
        <v>280</v>
      </c>
      <c r="I104" s="1"/>
      <c r="J104" s="1"/>
    </row>
    <row r="105" spans="1:10" s="8" customFormat="1" x14ac:dyDescent="0.35">
      <c r="A105" s="17" t="s">
        <v>0</v>
      </c>
      <c r="B105" s="2">
        <v>79402</v>
      </c>
      <c r="C105" s="1" t="s">
        <v>56</v>
      </c>
      <c r="D105" s="2" t="s">
        <v>100</v>
      </c>
      <c r="E105" s="1" t="s">
        <v>49</v>
      </c>
      <c r="F105" s="1" t="s">
        <v>1</v>
      </c>
      <c r="G105" s="2" t="s">
        <v>80</v>
      </c>
      <c r="H105" s="1" t="s">
        <v>379</v>
      </c>
      <c r="I105" s="1"/>
      <c r="J105" s="1"/>
    </row>
    <row r="106" spans="1:10" s="8" customFormat="1" x14ac:dyDescent="0.35">
      <c r="A106" s="17" t="s">
        <v>0</v>
      </c>
      <c r="B106" s="2">
        <v>79404</v>
      </c>
      <c r="C106" s="1" t="s">
        <v>282</v>
      </c>
      <c r="D106" s="2" t="s">
        <v>377</v>
      </c>
      <c r="E106" s="1" t="s">
        <v>29</v>
      </c>
      <c r="F106" s="1" t="s">
        <v>1</v>
      </c>
      <c r="G106" s="2" t="s">
        <v>80</v>
      </c>
      <c r="H106" s="1"/>
      <c r="I106" s="1"/>
      <c r="J106" s="1"/>
    </row>
    <row r="107" spans="1:10" s="8" customFormat="1" x14ac:dyDescent="0.35">
      <c r="A107" s="17" t="s">
        <v>0</v>
      </c>
      <c r="B107" s="2">
        <v>79406</v>
      </c>
      <c r="C107" s="1" t="s">
        <v>28</v>
      </c>
      <c r="D107" s="2">
        <v>11251</v>
      </c>
      <c r="E107" s="1" t="s">
        <v>59</v>
      </c>
      <c r="F107" s="1" t="s">
        <v>1</v>
      </c>
      <c r="G107" s="2" t="s">
        <v>80</v>
      </c>
      <c r="H107" s="1" t="s">
        <v>60</v>
      </c>
      <c r="I107" s="1"/>
      <c r="J107" s="1"/>
    </row>
    <row r="108" spans="1:10" s="8" customFormat="1" x14ac:dyDescent="0.35">
      <c r="A108" s="17" t="s">
        <v>0</v>
      </c>
      <c r="B108" s="2">
        <v>79408</v>
      </c>
      <c r="C108" s="1" t="s">
        <v>70</v>
      </c>
      <c r="D108" s="2" t="s">
        <v>91</v>
      </c>
      <c r="E108" s="1" t="s">
        <v>87</v>
      </c>
      <c r="F108" s="1" t="s">
        <v>1</v>
      </c>
      <c r="G108" s="2" t="s">
        <v>80</v>
      </c>
      <c r="H108" s="1" t="s">
        <v>89</v>
      </c>
      <c r="I108" s="1"/>
      <c r="J108" s="1"/>
    </row>
    <row r="109" spans="1:10" s="8" customFormat="1" x14ac:dyDescent="0.35">
      <c r="A109" s="17" t="s">
        <v>0</v>
      </c>
      <c r="B109" s="2">
        <v>79410</v>
      </c>
      <c r="C109" s="1" t="s">
        <v>28</v>
      </c>
      <c r="D109" s="2">
        <v>11361</v>
      </c>
      <c r="E109" s="1" t="s">
        <v>49</v>
      </c>
      <c r="F109" s="1" t="s">
        <v>1</v>
      </c>
      <c r="G109" s="2" t="s">
        <v>80</v>
      </c>
      <c r="H109" s="1" t="s">
        <v>442</v>
      </c>
      <c r="I109" s="1"/>
      <c r="J109" s="1"/>
    </row>
    <row r="110" spans="1:10" s="8" customFormat="1" x14ac:dyDescent="0.35">
      <c r="A110" s="17" t="s">
        <v>0</v>
      </c>
      <c r="B110" s="2">
        <v>79413</v>
      </c>
      <c r="C110" s="1" t="s">
        <v>70</v>
      </c>
      <c r="D110" s="2" t="s">
        <v>88</v>
      </c>
      <c r="E110" s="1" t="s">
        <v>87</v>
      </c>
      <c r="F110" s="1" t="s">
        <v>1</v>
      </c>
      <c r="G110" s="2" t="s">
        <v>80</v>
      </c>
      <c r="H110" s="1" t="s">
        <v>89</v>
      </c>
      <c r="I110" s="1"/>
      <c r="J110" s="1"/>
    </row>
    <row r="111" spans="1:10" s="8" customFormat="1" x14ac:dyDescent="0.35">
      <c r="A111" s="17" t="s">
        <v>0</v>
      </c>
      <c r="B111" s="2">
        <v>79417</v>
      </c>
      <c r="C111" s="1" t="s">
        <v>56</v>
      </c>
      <c r="D111" s="2" t="s">
        <v>219</v>
      </c>
      <c r="E111" s="1" t="s">
        <v>52</v>
      </c>
      <c r="F111" s="1" t="s">
        <v>1</v>
      </c>
      <c r="G111" s="2" t="s">
        <v>80</v>
      </c>
      <c r="H111" s="1" t="s">
        <v>453</v>
      </c>
      <c r="I111" s="1"/>
      <c r="J111" s="1"/>
    </row>
    <row r="112" spans="1:10" s="8" customFormat="1" x14ac:dyDescent="0.35">
      <c r="A112" s="17" t="s">
        <v>0</v>
      </c>
      <c r="B112" s="2">
        <v>79991</v>
      </c>
      <c r="C112" s="1" t="s">
        <v>105</v>
      </c>
      <c r="D112" s="2">
        <v>11370</v>
      </c>
      <c r="E112" s="1" t="s">
        <v>29</v>
      </c>
      <c r="F112" s="1" t="s">
        <v>1</v>
      </c>
      <c r="G112" s="2" t="s">
        <v>80</v>
      </c>
      <c r="H112" s="1" t="s">
        <v>484</v>
      </c>
      <c r="I112" s="1"/>
      <c r="J112" s="1"/>
    </row>
    <row r="113" spans="1:10" s="8" customFormat="1" x14ac:dyDescent="0.35">
      <c r="A113" s="17" t="s">
        <v>0</v>
      </c>
      <c r="B113" s="2">
        <v>79993</v>
      </c>
      <c r="C113" s="1" t="s">
        <v>105</v>
      </c>
      <c r="D113" s="2">
        <v>11357</v>
      </c>
      <c r="E113" s="1" t="s">
        <v>29</v>
      </c>
      <c r="F113" s="1" t="s">
        <v>1</v>
      </c>
      <c r="G113" s="2" t="s">
        <v>80</v>
      </c>
      <c r="H113" s="1" t="s">
        <v>484</v>
      </c>
      <c r="I113" s="1"/>
      <c r="J113" s="1"/>
    </row>
    <row r="114" spans="1:10" s="8" customFormat="1" x14ac:dyDescent="0.35">
      <c r="A114" s="17" t="s">
        <v>0</v>
      </c>
      <c r="B114" s="2">
        <v>79996</v>
      </c>
      <c r="C114" s="1" t="s">
        <v>56</v>
      </c>
      <c r="D114" s="2" t="s">
        <v>380</v>
      </c>
      <c r="E114" s="1" t="s">
        <v>49</v>
      </c>
      <c r="F114" s="1" t="s">
        <v>1</v>
      </c>
      <c r="G114" s="2" t="s">
        <v>80</v>
      </c>
      <c r="H114" s="1" t="s">
        <v>102</v>
      </c>
      <c r="I114" s="1"/>
      <c r="J114" s="1"/>
    </row>
    <row r="115" spans="1:10" s="8" customFormat="1" x14ac:dyDescent="0.35">
      <c r="A115" s="17" t="s">
        <v>0</v>
      </c>
      <c r="B115" s="2">
        <v>79999</v>
      </c>
      <c r="C115" s="1" t="s">
        <v>56</v>
      </c>
      <c r="D115" s="2" t="s">
        <v>393</v>
      </c>
      <c r="E115" s="1" t="s">
        <v>92</v>
      </c>
      <c r="F115" s="1" t="s">
        <v>1</v>
      </c>
      <c r="G115" s="2" t="s">
        <v>80</v>
      </c>
      <c r="H115" s="1" t="s">
        <v>72</v>
      </c>
      <c r="I115" s="1"/>
      <c r="J115" s="1"/>
    </row>
    <row r="116" spans="1:10" s="8" customFormat="1" x14ac:dyDescent="0.35">
      <c r="A116" s="17" t="s">
        <v>0</v>
      </c>
      <c r="B116" s="2">
        <v>7500002</v>
      </c>
      <c r="C116" s="1" t="s">
        <v>28</v>
      </c>
      <c r="D116" s="2">
        <v>11108</v>
      </c>
      <c r="E116" s="1" t="s">
        <v>113</v>
      </c>
      <c r="F116" s="1" t="s">
        <v>47</v>
      </c>
      <c r="G116" s="2"/>
      <c r="H116" s="1" t="s">
        <v>114</v>
      </c>
      <c r="I116" s="1"/>
      <c r="J116" s="1"/>
    </row>
    <row r="117" spans="1:10" s="8" customFormat="1" x14ac:dyDescent="0.35">
      <c r="A117" s="17" t="s">
        <v>0</v>
      </c>
      <c r="B117" s="2">
        <v>7500027</v>
      </c>
      <c r="C117" s="1" t="s">
        <v>28</v>
      </c>
      <c r="D117" s="2">
        <v>11131</v>
      </c>
      <c r="E117" s="1" t="s">
        <v>29</v>
      </c>
      <c r="F117" s="1" t="s">
        <v>47</v>
      </c>
      <c r="G117" s="2"/>
      <c r="H117" s="1"/>
      <c r="I117" s="1"/>
      <c r="J117" s="1"/>
    </row>
    <row r="118" spans="1:10" s="8" customFormat="1" x14ac:dyDescent="0.35">
      <c r="A118" s="17" t="s">
        <v>0</v>
      </c>
      <c r="B118" s="2">
        <v>7500028</v>
      </c>
      <c r="C118" s="1" t="s">
        <v>56</v>
      </c>
      <c r="D118" s="2" t="s">
        <v>370</v>
      </c>
      <c r="E118" s="1" t="s">
        <v>243</v>
      </c>
      <c r="F118" s="1" t="s">
        <v>47</v>
      </c>
      <c r="G118" s="2"/>
      <c r="H118" s="1" t="s">
        <v>31</v>
      </c>
      <c r="I118" s="1"/>
      <c r="J118" s="1"/>
    </row>
    <row r="119" spans="1:10" s="8" customFormat="1" x14ac:dyDescent="0.35">
      <c r="A119" s="17" t="s">
        <v>0</v>
      </c>
      <c r="B119" s="2">
        <v>7500045</v>
      </c>
      <c r="C119" s="1" t="s">
        <v>70</v>
      </c>
      <c r="D119" s="2" t="s">
        <v>303</v>
      </c>
      <c r="E119" s="1" t="s">
        <v>87</v>
      </c>
      <c r="F119" s="1" t="s">
        <v>47</v>
      </c>
      <c r="G119" s="2"/>
      <c r="H119" s="1" t="s">
        <v>369</v>
      </c>
      <c r="I119" s="1"/>
      <c r="J119" s="1"/>
    </row>
    <row r="120" spans="1:10" s="8" customFormat="1" x14ac:dyDescent="0.35">
      <c r="A120" s="17" t="s">
        <v>0</v>
      </c>
      <c r="B120" s="2">
        <v>7500045</v>
      </c>
      <c r="C120" s="1" t="s">
        <v>70</v>
      </c>
      <c r="D120" s="2" t="s">
        <v>445</v>
      </c>
      <c r="E120" s="1" t="s">
        <v>87</v>
      </c>
      <c r="F120" s="1" t="s">
        <v>47</v>
      </c>
      <c r="G120" s="2"/>
      <c r="H120" s="1" t="s">
        <v>369</v>
      </c>
      <c r="I120" s="1"/>
      <c r="J120" s="1"/>
    </row>
    <row r="121" spans="1:10" s="8" customFormat="1" x14ac:dyDescent="0.35">
      <c r="A121" s="17" t="s">
        <v>0</v>
      </c>
      <c r="B121" s="2">
        <v>7500123</v>
      </c>
      <c r="C121" s="1" t="s">
        <v>28</v>
      </c>
      <c r="D121" s="2">
        <v>11181</v>
      </c>
      <c r="E121" s="1" t="s">
        <v>454</v>
      </c>
      <c r="F121" s="1" t="s">
        <v>47</v>
      </c>
      <c r="G121" s="2"/>
      <c r="H121" s="1" t="s">
        <v>115</v>
      </c>
      <c r="I121" s="1"/>
      <c r="J121" s="1"/>
    </row>
    <row r="122" spans="1:10" s="8" customFormat="1" x14ac:dyDescent="0.35">
      <c r="A122" s="17" t="s">
        <v>0</v>
      </c>
      <c r="B122" s="2">
        <v>7500138</v>
      </c>
      <c r="C122" s="1" t="s">
        <v>28</v>
      </c>
      <c r="D122" s="2">
        <v>11127</v>
      </c>
      <c r="E122" s="1" t="s">
        <v>49</v>
      </c>
      <c r="F122" s="1" t="s">
        <v>47</v>
      </c>
      <c r="G122" s="2"/>
      <c r="H122" s="1"/>
      <c r="I122" s="1"/>
      <c r="J122" s="1"/>
    </row>
    <row r="123" spans="1:10" s="8" customFormat="1" x14ac:dyDescent="0.35">
      <c r="A123" s="17" t="s">
        <v>0</v>
      </c>
      <c r="B123" s="2">
        <v>7510002</v>
      </c>
      <c r="C123" s="1" t="s">
        <v>28</v>
      </c>
      <c r="D123" s="2">
        <v>11108</v>
      </c>
      <c r="E123" s="1" t="s">
        <v>113</v>
      </c>
      <c r="F123" s="1" t="s">
        <v>368</v>
      </c>
      <c r="G123" s="2" t="s">
        <v>80</v>
      </c>
      <c r="H123" s="1" t="s">
        <v>114</v>
      </c>
      <c r="I123" s="1"/>
      <c r="J123" s="1"/>
    </row>
    <row r="124" spans="1:10" s="8" customFormat="1" x14ac:dyDescent="0.35">
      <c r="A124" s="17" t="s">
        <v>0</v>
      </c>
      <c r="B124" s="2">
        <v>7510027</v>
      </c>
      <c r="C124" s="1" t="s">
        <v>28</v>
      </c>
      <c r="D124" s="2">
        <v>11131</v>
      </c>
      <c r="E124" s="1" t="s">
        <v>29</v>
      </c>
      <c r="F124" s="1" t="s">
        <v>368</v>
      </c>
      <c r="G124" s="2" t="s">
        <v>80</v>
      </c>
      <c r="H124" s="1"/>
      <c r="I124" s="1"/>
      <c r="J124" s="1"/>
    </row>
    <row r="125" spans="1:10" s="8" customFormat="1" x14ac:dyDescent="0.35">
      <c r="A125" s="17" t="s">
        <v>0</v>
      </c>
      <c r="B125" s="2">
        <v>7510028</v>
      </c>
      <c r="C125" s="1" t="s">
        <v>70</v>
      </c>
      <c r="D125" s="2" t="s">
        <v>370</v>
      </c>
      <c r="E125" s="1" t="s">
        <v>243</v>
      </c>
      <c r="F125" s="1" t="s">
        <v>368</v>
      </c>
      <c r="G125" s="2" t="s">
        <v>80</v>
      </c>
      <c r="H125" s="1" t="s">
        <v>31</v>
      </c>
      <c r="I125" s="1"/>
      <c r="J125" s="1"/>
    </row>
    <row r="126" spans="1:10" s="8" customFormat="1" x14ac:dyDescent="0.35">
      <c r="A126" s="17" t="s">
        <v>0</v>
      </c>
      <c r="B126" s="2">
        <v>7510045</v>
      </c>
      <c r="C126" s="1" t="s">
        <v>70</v>
      </c>
      <c r="D126" s="2" t="s">
        <v>446</v>
      </c>
      <c r="E126" s="1" t="s">
        <v>87</v>
      </c>
      <c r="F126" s="1" t="s">
        <v>368</v>
      </c>
      <c r="G126" s="2" t="s">
        <v>80</v>
      </c>
      <c r="H126" s="1" t="s">
        <v>369</v>
      </c>
      <c r="I126" s="1"/>
      <c r="J126" s="1"/>
    </row>
    <row r="127" spans="1:10" s="8" customFormat="1" x14ac:dyDescent="0.35">
      <c r="A127" s="17" t="s">
        <v>0</v>
      </c>
      <c r="B127" s="2">
        <v>7510045</v>
      </c>
      <c r="C127" s="1" t="s">
        <v>70</v>
      </c>
      <c r="D127" s="2" t="s">
        <v>445</v>
      </c>
      <c r="E127" s="1" t="s">
        <v>87</v>
      </c>
      <c r="F127" s="1" t="s">
        <v>368</v>
      </c>
      <c r="G127" s="2" t="s">
        <v>80</v>
      </c>
      <c r="H127" s="1" t="s">
        <v>369</v>
      </c>
      <c r="I127" s="1"/>
      <c r="J127" s="1"/>
    </row>
    <row r="128" spans="1:10" s="8" customFormat="1" x14ac:dyDescent="0.35">
      <c r="A128" s="17" t="s">
        <v>0</v>
      </c>
      <c r="B128" s="2">
        <v>7510123</v>
      </c>
      <c r="C128" s="1" t="s">
        <v>28</v>
      </c>
      <c r="D128" s="2">
        <v>11181</v>
      </c>
      <c r="E128" s="1" t="s">
        <v>454</v>
      </c>
      <c r="F128" s="1" t="s">
        <v>368</v>
      </c>
      <c r="G128" s="2" t="s">
        <v>80</v>
      </c>
      <c r="H128" s="1" t="s">
        <v>115</v>
      </c>
      <c r="I128" s="1"/>
      <c r="J128" s="1"/>
    </row>
    <row r="129" spans="1:10" s="8" customFormat="1" x14ac:dyDescent="0.35">
      <c r="A129" s="17" t="s">
        <v>0</v>
      </c>
      <c r="B129" s="2">
        <v>7510138</v>
      </c>
      <c r="C129" s="1" t="s">
        <v>28</v>
      </c>
      <c r="D129" s="2">
        <v>11127</v>
      </c>
      <c r="E129" s="1" t="s">
        <v>49</v>
      </c>
      <c r="F129" s="1" t="s">
        <v>368</v>
      </c>
      <c r="G129" s="2" t="s">
        <v>80</v>
      </c>
      <c r="H129" s="1"/>
      <c r="I129" s="1"/>
      <c r="J129" s="1"/>
    </row>
    <row r="130" spans="1:10" s="8" customFormat="1" x14ac:dyDescent="0.35">
      <c r="A130" s="17" t="s">
        <v>0</v>
      </c>
      <c r="B130" s="2">
        <v>7520002</v>
      </c>
      <c r="C130" s="1" t="s">
        <v>28</v>
      </c>
      <c r="D130" s="2">
        <v>11108</v>
      </c>
      <c r="E130" s="1" t="s">
        <v>113</v>
      </c>
      <c r="F130" s="1" t="s">
        <v>1</v>
      </c>
      <c r="G130" s="2" t="s">
        <v>80</v>
      </c>
      <c r="H130" s="1" t="s">
        <v>114</v>
      </c>
      <c r="I130" s="1"/>
      <c r="J130" s="1"/>
    </row>
    <row r="131" spans="1:10" s="8" customFormat="1" x14ac:dyDescent="0.35">
      <c r="A131" s="17" t="s">
        <v>0</v>
      </c>
      <c r="B131" s="2">
        <v>7520027</v>
      </c>
      <c r="C131" s="1" t="s">
        <v>28</v>
      </c>
      <c r="D131" s="2">
        <v>11131</v>
      </c>
      <c r="E131" s="1" t="s">
        <v>29</v>
      </c>
      <c r="F131" s="1" t="s">
        <v>1</v>
      </c>
      <c r="G131" s="2" t="s">
        <v>80</v>
      </c>
      <c r="H131" s="1"/>
      <c r="I131" s="1"/>
      <c r="J131" s="1"/>
    </row>
    <row r="132" spans="1:10" s="8" customFormat="1" x14ac:dyDescent="0.35">
      <c r="A132" s="17" t="s">
        <v>0</v>
      </c>
      <c r="B132" s="2">
        <v>7520028</v>
      </c>
      <c r="C132" s="1" t="s">
        <v>70</v>
      </c>
      <c r="D132" s="2" t="s">
        <v>370</v>
      </c>
      <c r="E132" s="1" t="s">
        <v>243</v>
      </c>
      <c r="F132" s="1" t="s">
        <v>1</v>
      </c>
      <c r="G132" s="2" t="s">
        <v>80</v>
      </c>
      <c r="H132" s="1" t="s">
        <v>31</v>
      </c>
      <c r="I132" s="1"/>
      <c r="J132" s="1"/>
    </row>
    <row r="133" spans="1:10" s="8" customFormat="1" x14ac:dyDescent="0.35">
      <c r="A133" s="17" t="s">
        <v>0</v>
      </c>
      <c r="B133" s="2">
        <v>7520045</v>
      </c>
      <c r="C133" s="1" t="s">
        <v>70</v>
      </c>
      <c r="D133" s="2" t="s">
        <v>446</v>
      </c>
      <c r="E133" s="1" t="s">
        <v>87</v>
      </c>
      <c r="F133" s="1" t="s">
        <v>1</v>
      </c>
      <c r="G133" s="2" t="s">
        <v>80</v>
      </c>
      <c r="H133" s="1" t="s">
        <v>369</v>
      </c>
      <c r="I133" s="1"/>
      <c r="J133" s="1"/>
    </row>
    <row r="134" spans="1:10" s="8" customFormat="1" x14ac:dyDescent="0.35">
      <c r="A134" s="17" t="s">
        <v>0</v>
      </c>
      <c r="B134" s="2">
        <v>7520045</v>
      </c>
      <c r="C134" s="1" t="s">
        <v>70</v>
      </c>
      <c r="D134" s="2" t="s">
        <v>445</v>
      </c>
      <c r="E134" s="1" t="s">
        <v>87</v>
      </c>
      <c r="F134" s="1" t="s">
        <v>1</v>
      </c>
      <c r="G134" s="2" t="s">
        <v>80</v>
      </c>
      <c r="H134" s="1" t="s">
        <v>369</v>
      </c>
      <c r="I134" s="1"/>
      <c r="J134" s="1"/>
    </row>
    <row r="135" spans="1:10" s="8" customFormat="1" x14ac:dyDescent="0.35">
      <c r="A135" s="17" t="s">
        <v>0</v>
      </c>
      <c r="B135" s="2">
        <v>7520123</v>
      </c>
      <c r="C135" s="1" t="s">
        <v>28</v>
      </c>
      <c r="D135" s="2">
        <v>11181</v>
      </c>
      <c r="E135" s="1" t="s">
        <v>454</v>
      </c>
      <c r="F135" s="1" t="s">
        <v>1</v>
      </c>
      <c r="G135" s="2" t="s">
        <v>80</v>
      </c>
      <c r="H135" s="1" t="s">
        <v>115</v>
      </c>
      <c r="I135" s="1"/>
      <c r="J135" s="1"/>
    </row>
    <row r="136" spans="1:10" s="8" customFormat="1" x14ac:dyDescent="0.35">
      <c r="A136" s="17" t="s">
        <v>0</v>
      </c>
      <c r="B136" s="2">
        <v>7520138</v>
      </c>
      <c r="C136" s="1" t="s">
        <v>28</v>
      </c>
      <c r="D136" s="2">
        <v>11127</v>
      </c>
      <c r="E136" s="1" t="s">
        <v>49</v>
      </c>
      <c r="F136" s="1" t="s">
        <v>1</v>
      </c>
      <c r="G136" s="2" t="s">
        <v>80</v>
      </c>
      <c r="H136" s="1"/>
      <c r="I136" s="1"/>
      <c r="J136" s="1"/>
    </row>
    <row r="137" spans="1:10" s="8" customFormat="1" x14ac:dyDescent="0.35">
      <c r="A137" s="17" t="s">
        <v>0</v>
      </c>
      <c r="B137" s="2">
        <v>7500110</v>
      </c>
      <c r="C137" s="1" t="s">
        <v>56</v>
      </c>
      <c r="D137" s="2" t="s">
        <v>475</v>
      </c>
      <c r="E137" s="1" t="s">
        <v>29</v>
      </c>
      <c r="F137" s="1" t="s">
        <v>47</v>
      </c>
      <c r="G137" s="2"/>
      <c r="H137" s="1" t="s">
        <v>31</v>
      </c>
      <c r="I137" s="1"/>
      <c r="J137" s="1"/>
    </row>
    <row r="138" spans="1:10" s="8" customFormat="1" x14ac:dyDescent="0.35">
      <c r="A138" s="17" t="s">
        <v>0</v>
      </c>
      <c r="B138" s="2">
        <v>7510110</v>
      </c>
      <c r="C138" s="1" t="s">
        <v>56</v>
      </c>
      <c r="D138" s="2" t="s">
        <v>475</v>
      </c>
      <c r="E138" s="1" t="s">
        <v>29</v>
      </c>
      <c r="F138" s="1" t="s">
        <v>47</v>
      </c>
      <c r="G138" s="2" t="s">
        <v>80</v>
      </c>
      <c r="H138" s="1" t="s">
        <v>31</v>
      </c>
      <c r="I138" s="1"/>
      <c r="J138" s="1"/>
    </row>
    <row r="139" spans="1:10" s="8" customFormat="1" x14ac:dyDescent="0.35">
      <c r="A139" s="17" t="s">
        <v>0</v>
      </c>
      <c r="B139" s="2">
        <v>7520110</v>
      </c>
      <c r="C139" s="1" t="s">
        <v>56</v>
      </c>
      <c r="D139" s="2" t="s">
        <v>475</v>
      </c>
      <c r="E139" s="1" t="s">
        <v>29</v>
      </c>
      <c r="F139" s="1" t="s">
        <v>1</v>
      </c>
      <c r="G139" s="2" t="s">
        <v>80</v>
      </c>
      <c r="H139" s="1" t="s">
        <v>31</v>
      </c>
      <c r="I139" s="1"/>
      <c r="J139" s="1"/>
    </row>
    <row r="140" spans="1:10" s="8" customFormat="1" x14ac:dyDescent="0.35">
      <c r="A140" s="17" t="s">
        <v>0</v>
      </c>
      <c r="B140" s="2">
        <v>7500127</v>
      </c>
      <c r="C140" s="1" t="s">
        <v>28</v>
      </c>
      <c r="D140" s="2">
        <v>11133</v>
      </c>
      <c r="E140" s="1" t="s">
        <v>49</v>
      </c>
      <c r="F140" s="1" t="s">
        <v>47</v>
      </c>
      <c r="G140" s="2"/>
      <c r="H140" s="1" t="s">
        <v>476</v>
      </c>
      <c r="I140" s="1"/>
      <c r="J140" s="1"/>
    </row>
    <row r="141" spans="1:10" s="8" customFormat="1" x14ac:dyDescent="0.35">
      <c r="A141" s="17" t="s">
        <v>0</v>
      </c>
      <c r="B141" s="2">
        <v>7510127</v>
      </c>
      <c r="C141" s="1" t="s">
        <v>28</v>
      </c>
      <c r="D141" s="2">
        <v>11133</v>
      </c>
      <c r="E141" s="1" t="s">
        <v>49</v>
      </c>
      <c r="F141" s="1" t="s">
        <v>47</v>
      </c>
      <c r="G141" s="2" t="s">
        <v>80</v>
      </c>
      <c r="H141" s="1" t="s">
        <v>476</v>
      </c>
      <c r="I141" s="1"/>
      <c r="J141" s="1"/>
    </row>
    <row r="142" spans="1:10" s="8" customFormat="1" x14ac:dyDescent="0.35">
      <c r="A142" s="17" t="s">
        <v>0</v>
      </c>
      <c r="B142" s="2">
        <v>7520127</v>
      </c>
      <c r="C142" s="1" t="s">
        <v>28</v>
      </c>
      <c r="D142" s="2">
        <v>11133</v>
      </c>
      <c r="E142" s="1" t="s">
        <v>49</v>
      </c>
      <c r="F142" s="1" t="s">
        <v>1</v>
      </c>
      <c r="G142" s="2" t="s">
        <v>80</v>
      </c>
      <c r="H142" s="1" t="s">
        <v>476</v>
      </c>
      <c r="I142" s="1"/>
      <c r="J142" s="1"/>
    </row>
    <row r="143" spans="1:10" s="8" customFormat="1" x14ac:dyDescent="0.35">
      <c r="A143" s="17" t="s">
        <v>0</v>
      </c>
      <c r="B143" s="2">
        <v>7500127</v>
      </c>
      <c r="C143" s="1" t="s">
        <v>28</v>
      </c>
      <c r="D143" s="2">
        <v>11192</v>
      </c>
      <c r="E143" s="1" t="s">
        <v>49</v>
      </c>
      <c r="F143" s="1" t="s">
        <v>47</v>
      </c>
      <c r="G143" s="2"/>
      <c r="H143" s="1" t="s">
        <v>477</v>
      </c>
      <c r="I143" s="1"/>
      <c r="J143" s="1"/>
    </row>
    <row r="144" spans="1:10" s="8" customFormat="1" x14ac:dyDescent="0.35">
      <c r="A144" s="17" t="s">
        <v>0</v>
      </c>
      <c r="B144" s="2">
        <v>7510127</v>
      </c>
      <c r="C144" s="1" t="s">
        <v>28</v>
      </c>
      <c r="D144" s="2">
        <v>11192</v>
      </c>
      <c r="E144" s="1" t="s">
        <v>49</v>
      </c>
      <c r="F144" s="1" t="s">
        <v>47</v>
      </c>
      <c r="G144" s="2" t="s">
        <v>80</v>
      </c>
      <c r="H144" s="1" t="s">
        <v>477</v>
      </c>
      <c r="I144" s="1"/>
      <c r="J144" s="1"/>
    </row>
    <row r="145" spans="1:10" s="8" customFormat="1" x14ac:dyDescent="0.35">
      <c r="A145" s="17" t="s">
        <v>0</v>
      </c>
      <c r="B145" s="2">
        <v>7520127</v>
      </c>
      <c r="C145" s="1" t="s">
        <v>28</v>
      </c>
      <c r="D145" s="2">
        <v>11192</v>
      </c>
      <c r="E145" s="1" t="s">
        <v>49</v>
      </c>
      <c r="F145" s="1" t="s">
        <v>1</v>
      </c>
      <c r="G145" s="2" t="s">
        <v>80</v>
      </c>
      <c r="H145" s="1" t="s">
        <v>477</v>
      </c>
      <c r="I145" s="1"/>
      <c r="J145" s="1"/>
    </row>
    <row r="146" spans="1:10" s="8" customFormat="1" x14ac:dyDescent="0.35">
      <c r="A146" s="17" t="s">
        <v>0</v>
      </c>
      <c r="B146" s="2"/>
      <c r="C146" s="1" t="s">
        <v>56</v>
      </c>
      <c r="D146" s="2" t="s">
        <v>35</v>
      </c>
      <c r="E146" s="1" t="s">
        <v>32</v>
      </c>
      <c r="F146" s="1" t="s">
        <v>47</v>
      </c>
      <c r="G146" s="2"/>
      <c r="H146" s="1" t="s">
        <v>31</v>
      </c>
      <c r="I146" s="1"/>
      <c r="J146" s="1"/>
    </row>
    <row r="147" spans="1:10" s="8" customFormat="1" x14ac:dyDescent="0.35">
      <c r="A147" s="17" t="s">
        <v>0</v>
      </c>
      <c r="B147" s="2">
        <v>7500030</v>
      </c>
      <c r="C147" s="1" t="s">
        <v>56</v>
      </c>
      <c r="D147" s="2" t="s">
        <v>112</v>
      </c>
      <c r="E147" s="1" t="s">
        <v>478</v>
      </c>
      <c r="F147" s="1" t="s">
        <v>47</v>
      </c>
      <c r="G147" s="2"/>
      <c r="H147" s="1" t="s">
        <v>419</v>
      </c>
      <c r="I147" s="1"/>
      <c r="J147" s="1"/>
    </row>
    <row r="148" spans="1:10" s="8" customFormat="1" x14ac:dyDescent="0.35">
      <c r="A148" s="17" t="s">
        <v>0</v>
      </c>
      <c r="B148" s="2">
        <v>7510030</v>
      </c>
      <c r="C148" s="1" t="s">
        <v>56</v>
      </c>
      <c r="D148" s="2" t="s">
        <v>112</v>
      </c>
      <c r="E148" s="1" t="s">
        <v>478</v>
      </c>
      <c r="F148" s="1" t="s">
        <v>47</v>
      </c>
      <c r="G148" s="2" t="s">
        <v>80</v>
      </c>
      <c r="H148" s="1" t="s">
        <v>419</v>
      </c>
      <c r="I148" s="1"/>
      <c r="J148" s="1"/>
    </row>
    <row r="149" spans="1:10" s="8" customFormat="1" x14ac:dyDescent="0.35">
      <c r="A149" s="17" t="s">
        <v>0</v>
      </c>
      <c r="B149" s="2">
        <v>7520030</v>
      </c>
      <c r="C149" s="1" t="s">
        <v>56</v>
      </c>
      <c r="D149" s="2" t="s">
        <v>112</v>
      </c>
      <c r="E149" s="1" t="s">
        <v>478</v>
      </c>
      <c r="F149" s="1" t="s">
        <v>1</v>
      </c>
      <c r="G149" s="2" t="s">
        <v>80</v>
      </c>
      <c r="H149" s="1" t="s">
        <v>419</v>
      </c>
      <c r="I149" s="1"/>
      <c r="J149" s="1"/>
    </row>
    <row r="153" spans="1:10" s="8" customFormat="1" x14ac:dyDescent="0.35">
      <c r="A153" s="1"/>
      <c r="B153" s="2"/>
      <c r="C153" s="1"/>
      <c r="D153" s="2"/>
      <c r="E153" s="1"/>
      <c r="F153" s="1"/>
      <c r="G153" s="1"/>
    </row>
    <row r="154" spans="1:10" s="25" customFormat="1" x14ac:dyDescent="0.35">
      <c r="A154" s="24"/>
      <c r="B154" s="43" t="s">
        <v>14</v>
      </c>
      <c r="C154" s="28">
        <f>COUNTA(C4:C153)</f>
        <v>145</v>
      </c>
      <c r="D154" s="29"/>
      <c r="E154" s="24"/>
      <c r="F154" s="29"/>
    </row>
    <row r="155" spans="1:10" s="8" customFormat="1" x14ac:dyDescent="0.35">
      <c r="A155" s="1"/>
      <c r="B155" s="49"/>
      <c r="D155" s="2"/>
      <c r="E155" s="1"/>
      <c r="F155" s="2"/>
    </row>
    <row r="156" spans="1:10" s="8" customFormat="1" x14ac:dyDescent="0.35">
      <c r="A156" s="1"/>
      <c r="B156" s="2"/>
      <c r="C156" s="1"/>
      <c r="D156" s="2"/>
      <c r="E156" s="1"/>
      <c r="F156" s="1"/>
      <c r="G156" s="1"/>
    </row>
    <row r="157" spans="1:10" x14ac:dyDescent="0.35">
      <c r="A157" s="9"/>
      <c r="B157" s="50"/>
    </row>
    <row r="158" spans="1:10" s="15" customFormat="1" x14ac:dyDescent="0.35">
      <c r="A158" s="15" t="s">
        <v>394</v>
      </c>
      <c r="H158" s="56" t="s">
        <v>460</v>
      </c>
    </row>
    <row r="160" spans="1:10" x14ac:dyDescent="0.35">
      <c r="A160" t="s">
        <v>459</v>
      </c>
    </row>
    <row r="161" spans="1:2" x14ac:dyDescent="0.35">
      <c r="A161" s="9"/>
      <c r="B161" s="50"/>
    </row>
  </sheetData>
  <sortState xmlns:xlrd2="http://schemas.microsoft.com/office/spreadsheetml/2017/richdata2" ref="A13:J136">
    <sortCondition ref="B13:B136"/>
  </sortState>
  <hyperlinks>
    <hyperlink ref="H158" r:id="rId1" display="Mail an Roland" xr:uid="{28C758D3-90F7-45A2-B7CF-A6FE713097BC}"/>
    <hyperlink ref="I63" r:id="rId2" xr:uid="{A55F43C5-7834-4914-B3AC-2CE4357D9D52}"/>
  </hyperlinks>
  <pageMargins left="0.7" right="0.7" top="0.78740157499999996" bottom="0.78740157499999996" header="0.3" footer="0.3"/>
  <pageSetup paperSize="9" orientation="portrait" horizontalDpi="0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O37"/>
  <sheetViews>
    <sheetView workbookViewId="0">
      <selection activeCell="A23" sqref="A23:XFD30"/>
    </sheetView>
  </sheetViews>
  <sheetFormatPr baseColWidth="10" defaultRowHeight="14.5" x14ac:dyDescent="0.35"/>
  <cols>
    <col min="2" max="2" width="11.08984375" style="15"/>
    <col min="4" max="4" width="14.7265625" style="15" customWidth="1"/>
    <col min="5" max="5" width="14.7265625" customWidth="1"/>
    <col min="7" max="7" width="15.453125" customWidth="1"/>
    <col min="8" max="8" width="52.6328125" customWidth="1"/>
    <col min="9" max="9" width="38.1796875" customWidth="1"/>
  </cols>
  <sheetData>
    <row r="1" spans="1:14" ht="26" x14ac:dyDescent="0.6">
      <c r="A1" s="10" t="s">
        <v>388</v>
      </c>
      <c r="G1" s="11">
        <f ca="1">TODAY()</f>
        <v>46254</v>
      </c>
    </row>
    <row r="3" spans="1:14" s="7" customFormat="1" x14ac:dyDescent="0.35">
      <c r="A3" s="4" t="s">
        <v>2</v>
      </c>
      <c r="B3" s="37" t="s">
        <v>3</v>
      </c>
      <c r="C3" s="4" t="s">
        <v>5</v>
      </c>
      <c r="D3" s="6" t="s">
        <v>8</v>
      </c>
      <c r="E3" s="4" t="s">
        <v>16</v>
      </c>
      <c r="F3" s="4" t="s">
        <v>6</v>
      </c>
      <c r="G3" s="4" t="s">
        <v>7</v>
      </c>
      <c r="H3" s="4" t="s">
        <v>17</v>
      </c>
    </row>
    <row r="4" spans="1:14" x14ac:dyDescent="0.35">
      <c r="A4" s="1"/>
      <c r="B4" s="13"/>
      <c r="C4" s="1"/>
      <c r="D4" s="2"/>
      <c r="E4" s="1"/>
      <c r="F4" s="1"/>
      <c r="G4" s="1"/>
      <c r="H4" s="1"/>
      <c r="I4" s="1"/>
      <c r="J4" s="1"/>
    </row>
    <row r="5" spans="1:14" x14ac:dyDescent="0.35">
      <c r="A5" s="18" t="s">
        <v>11</v>
      </c>
      <c r="B5" s="15">
        <v>21333</v>
      </c>
      <c r="C5" t="s">
        <v>28</v>
      </c>
      <c r="D5" s="13">
        <v>11332</v>
      </c>
      <c r="E5" t="s">
        <v>29</v>
      </c>
      <c r="F5" t="s">
        <v>47</v>
      </c>
      <c r="H5" t="s">
        <v>384</v>
      </c>
    </row>
    <row r="6" spans="1:14" x14ac:dyDescent="0.35">
      <c r="A6" s="18" t="s">
        <v>11</v>
      </c>
      <c r="B6" s="15">
        <v>22148</v>
      </c>
      <c r="C6" t="s">
        <v>28</v>
      </c>
      <c r="D6" s="13">
        <v>11250</v>
      </c>
      <c r="E6" t="s">
        <v>59</v>
      </c>
      <c r="F6" t="s">
        <v>47</v>
      </c>
      <c r="H6" t="s">
        <v>60</v>
      </c>
    </row>
    <row r="7" spans="1:14" x14ac:dyDescent="0.35">
      <c r="A7" s="18" t="s">
        <v>11</v>
      </c>
      <c r="B7" s="15">
        <v>22313</v>
      </c>
      <c r="C7" t="s">
        <v>70</v>
      </c>
      <c r="D7" s="13" t="s">
        <v>71</v>
      </c>
      <c r="E7" t="s">
        <v>69</v>
      </c>
      <c r="F7" t="s">
        <v>47</v>
      </c>
      <c r="H7" t="s">
        <v>72</v>
      </c>
    </row>
    <row r="8" spans="1:14" x14ac:dyDescent="0.35">
      <c r="A8" s="18" t="s">
        <v>11</v>
      </c>
      <c r="B8" s="15">
        <v>22391</v>
      </c>
      <c r="C8" t="s">
        <v>28</v>
      </c>
      <c r="D8" s="13">
        <v>11268</v>
      </c>
      <c r="E8" t="s">
        <v>36</v>
      </c>
      <c r="F8" t="s">
        <v>47</v>
      </c>
      <c r="H8" t="s">
        <v>77</v>
      </c>
    </row>
    <row r="9" spans="1:14" s="8" customFormat="1" x14ac:dyDescent="0.35">
      <c r="A9" s="18" t="s">
        <v>11</v>
      </c>
      <c r="B9" s="15">
        <v>22585</v>
      </c>
      <c r="C9" t="s">
        <v>28</v>
      </c>
      <c r="D9" s="13">
        <v>11252</v>
      </c>
      <c r="E9" t="s">
        <v>49</v>
      </c>
      <c r="F9" t="s">
        <v>47</v>
      </c>
      <c r="G9"/>
      <c r="H9"/>
      <c r="I9"/>
      <c r="J9"/>
      <c r="K9"/>
      <c r="L9"/>
      <c r="M9"/>
      <c r="N9"/>
    </row>
    <row r="10" spans="1:14" s="8" customFormat="1" x14ac:dyDescent="0.35">
      <c r="A10" s="18" t="s">
        <v>11</v>
      </c>
      <c r="B10" s="22">
        <v>22666</v>
      </c>
      <c r="C10" s="22" t="s">
        <v>70</v>
      </c>
      <c r="D10" s="22" t="s">
        <v>98</v>
      </c>
      <c r="E10" s="22" t="s">
        <v>87</v>
      </c>
      <c r="F10" s="22" t="s">
        <v>47</v>
      </c>
      <c r="G10" s="22" t="s">
        <v>75</v>
      </c>
      <c r="H10" s="22" t="s">
        <v>89</v>
      </c>
      <c r="I10" s="22"/>
      <c r="J10" s="1"/>
      <c r="K10" s="2"/>
      <c r="L10" s="2"/>
      <c r="M10" s="1"/>
      <c r="N10" s="1"/>
    </row>
    <row r="11" spans="1:14" s="8" customFormat="1" x14ac:dyDescent="0.35">
      <c r="A11" s="18" t="s">
        <v>11</v>
      </c>
      <c r="B11" s="15">
        <v>22744</v>
      </c>
      <c r="C11" t="s">
        <v>28</v>
      </c>
      <c r="D11" s="13">
        <v>11161</v>
      </c>
      <c r="E11" s="22" t="s">
        <v>59</v>
      </c>
      <c r="F11" t="s">
        <v>47</v>
      </c>
      <c r="G11"/>
      <c r="H11" t="s">
        <v>60</v>
      </c>
      <c r="I11"/>
      <c r="J11"/>
      <c r="K11"/>
      <c r="L11"/>
      <c r="M11"/>
      <c r="N11"/>
    </row>
    <row r="12" spans="1:14" s="8" customFormat="1" x14ac:dyDescent="0.35">
      <c r="A12" s="18" t="s">
        <v>11</v>
      </c>
      <c r="B12" s="15">
        <v>22835</v>
      </c>
      <c r="C12" t="s">
        <v>56</v>
      </c>
      <c r="D12" s="13" t="s">
        <v>380</v>
      </c>
      <c r="E12" t="s">
        <v>49</v>
      </c>
      <c r="F12" t="s">
        <v>368</v>
      </c>
      <c r="G12" s="22" t="s">
        <v>75</v>
      </c>
      <c r="H12" s="22" t="s">
        <v>102</v>
      </c>
      <c r="I12"/>
      <c r="J12"/>
      <c r="K12"/>
      <c r="L12"/>
      <c r="M12"/>
      <c r="N12"/>
    </row>
    <row r="13" spans="1:14" s="8" customFormat="1" x14ac:dyDescent="0.35">
      <c r="A13" s="18" t="s">
        <v>11</v>
      </c>
      <c r="B13" s="15">
        <v>22843</v>
      </c>
      <c r="C13" t="s">
        <v>56</v>
      </c>
      <c r="D13" s="13" t="s">
        <v>79</v>
      </c>
      <c r="E13" t="s">
        <v>78</v>
      </c>
      <c r="F13" t="s">
        <v>47</v>
      </c>
      <c r="G13" s="22" t="s">
        <v>75</v>
      </c>
      <c r="H13" t="s">
        <v>81</v>
      </c>
      <c r="I13"/>
      <c r="J13"/>
      <c r="K13"/>
      <c r="L13"/>
      <c r="M13"/>
      <c r="N13"/>
    </row>
    <row r="14" spans="1:14" x14ac:dyDescent="0.35">
      <c r="A14" s="18" t="s">
        <v>11</v>
      </c>
      <c r="B14" s="15">
        <v>22844</v>
      </c>
      <c r="C14" t="s">
        <v>28</v>
      </c>
      <c r="D14" s="13">
        <v>11252</v>
      </c>
      <c r="E14" s="22" t="s">
        <v>59</v>
      </c>
      <c r="F14" t="s">
        <v>47</v>
      </c>
      <c r="G14" s="22" t="s">
        <v>75</v>
      </c>
      <c r="H14" t="s">
        <v>60</v>
      </c>
    </row>
    <row r="15" spans="1:14" x14ac:dyDescent="0.35">
      <c r="A15" s="18" t="s">
        <v>11</v>
      </c>
      <c r="B15" s="15">
        <v>22848</v>
      </c>
      <c r="C15" t="s">
        <v>70</v>
      </c>
      <c r="D15" s="13" t="s">
        <v>274</v>
      </c>
      <c r="E15" t="s">
        <v>69</v>
      </c>
      <c r="F15" t="s">
        <v>368</v>
      </c>
      <c r="G15" s="22" t="s">
        <v>75</v>
      </c>
      <c r="H15" t="s">
        <v>72</v>
      </c>
    </row>
    <row r="16" spans="1:14" x14ac:dyDescent="0.35">
      <c r="A16" s="18" t="s">
        <v>11</v>
      </c>
      <c r="B16" s="22">
        <v>22849</v>
      </c>
      <c r="C16" s="22" t="s">
        <v>56</v>
      </c>
      <c r="D16" s="22" t="s">
        <v>101</v>
      </c>
      <c r="E16" s="22" t="s">
        <v>49</v>
      </c>
      <c r="F16" s="22" t="s">
        <v>47</v>
      </c>
      <c r="G16" s="22" t="s">
        <v>75</v>
      </c>
      <c r="H16" s="22" t="s">
        <v>102</v>
      </c>
      <c r="I16" s="22"/>
      <c r="J16" s="1"/>
      <c r="K16" s="2"/>
      <c r="L16" s="2"/>
      <c r="M16" s="1"/>
      <c r="N16" s="1"/>
    </row>
    <row r="17" spans="1:15" s="8" customFormat="1" x14ac:dyDescent="0.35">
      <c r="A17" s="18" t="s">
        <v>11</v>
      </c>
      <c r="B17" s="22">
        <v>25420</v>
      </c>
      <c r="C17" s="22" t="s">
        <v>28</v>
      </c>
      <c r="D17" s="22">
        <v>11141</v>
      </c>
      <c r="E17" s="22" t="s">
        <v>113</v>
      </c>
      <c r="F17" s="22" t="s">
        <v>368</v>
      </c>
      <c r="G17" s="22" t="s">
        <v>75</v>
      </c>
      <c r="H17" s="22" t="s">
        <v>114</v>
      </c>
      <c r="J17" s="22"/>
      <c r="K17" s="1"/>
      <c r="L17" s="2"/>
      <c r="M17" s="2"/>
      <c r="N17" s="1"/>
      <c r="O17" s="1"/>
    </row>
    <row r="18" spans="1:15" x14ac:dyDescent="0.35">
      <c r="A18" s="18" t="s">
        <v>11</v>
      </c>
      <c r="B18" s="22">
        <v>25875</v>
      </c>
      <c r="C18" s="22" t="s">
        <v>56</v>
      </c>
      <c r="D18" s="22" t="s">
        <v>74</v>
      </c>
      <c r="E18" s="22" t="s">
        <v>99</v>
      </c>
      <c r="F18" s="22" t="s">
        <v>47</v>
      </c>
      <c r="G18" s="22" t="s">
        <v>75</v>
      </c>
      <c r="H18" s="22" t="s">
        <v>76</v>
      </c>
      <c r="I18" s="22"/>
      <c r="J18" s="1"/>
      <c r="K18" s="2"/>
      <c r="L18" s="2"/>
      <c r="M18" s="1"/>
      <c r="N18" s="1"/>
    </row>
    <row r="19" spans="1:15" x14ac:dyDescent="0.35">
      <c r="A19" s="18" t="s">
        <v>11</v>
      </c>
      <c r="B19" s="22" t="s">
        <v>96</v>
      </c>
      <c r="C19" s="22" t="s">
        <v>70</v>
      </c>
      <c r="D19" s="22" t="s">
        <v>94</v>
      </c>
      <c r="E19" s="22" t="s">
        <v>59</v>
      </c>
      <c r="F19" s="22" t="s">
        <v>47</v>
      </c>
      <c r="G19" s="22" t="s">
        <v>75</v>
      </c>
      <c r="H19" s="22" t="s">
        <v>60</v>
      </c>
      <c r="I19" s="22"/>
      <c r="J19" s="1"/>
      <c r="K19" s="2"/>
      <c r="L19" s="2"/>
      <c r="M19" s="1"/>
      <c r="N19" s="1"/>
    </row>
    <row r="20" spans="1:15" x14ac:dyDescent="0.35">
      <c r="A20" s="18" t="s">
        <v>11</v>
      </c>
      <c r="B20" s="22" t="s">
        <v>97</v>
      </c>
      <c r="C20" s="22" t="s">
        <v>70</v>
      </c>
      <c r="D20" s="22" t="s">
        <v>85</v>
      </c>
      <c r="E20" s="22" t="s">
        <v>84</v>
      </c>
      <c r="F20" s="22" t="s">
        <v>47</v>
      </c>
      <c r="G20" s="22" t="s">
        <v>75</v>
      </c>
      <c r="H20" s="22" t="s">
        <v>86</v>
      </c>
      <c r="I20" s="22"/>
      <c r="J20" s="1"/>
      <c r="K20" s="2"/>
      <c r="L20" s="2"/>
      <c r="M20" s="1"/>
      <c r="N20" s="1"/>
    </row>
    <row r="21" spans="1:15" x14ac:dyDescent="0.35">
      <c r="A21" s="18" t="s">
        <v>11</v>
      </c>
      <c r="C21" t="s">
        <v>28</v>
      </c>
      <c r="D21" s="13">
        <v>11239</v>
      </c>
      <c r="E21" t="s">
        <v>49</v>
      </c>
      <c r="F21" t="s">
        <v>47</v>
      </c>
      <c r="H21" t="s">
        <v>66</v>
      </c>
    </row>
    <row r="24" spans="1:15" s="23" customFormat="1" x14ac:dyDescent="0.35">
      <c r="B24" s="27" t="s">
        <v>14</v>
      </c>
      <c r="C24" s="23">
        <f>COUNTA(C4:C23)</f>
        <v>17</v>
      </c>
      <c r="D24" s="27"/>
    </row>
    <row r="26" spans="1:15" x14ac:dyDescent="0.35">
      <c r="A26" s="18"/>
      <c r="B26" s="15" t="s">
        <v>12</v>
      </c>
    </row>
    <row r="28" spans="1:15" s="15" customFormat="1" x14ac:dyDescent="0.35">
      <c r="A28" s="15" t="s">
        <v>394</v>
      </c>
      <c r="H28" s="56" t="s">
        <v>460</v>
      </c>
    </row>
    <row r="29" spans="1:15" s="8" customFormat="1" x14ac:dyDescent="0.35">
      <c r="A29"/>
      <c r="B29" s="13"/>
      <c r="C29" s="1"/>
      <c r="D29" s="2"/>
      <c r="E29" s="1"/>
      <c r="F29" s="1"/>
      <c r="G29" s="2"/>
      <c r="H29" s="1"/>
      <c r="I29" s="1"/>
      <c r="J29" s="1"/>
    </row>
    <row r="30" spans="1:15" s="8" customFormat="1" x14ac:dyDescent="0.35">
      <c r="A30" t="s">
        <v>459</v>
      </c>
      <c r="B30" s="13"/>
      <c r="C30" s="1"/>
      <c r="D30" s="2"/>
      <c r="E30" s="1"/>
      <c r="F30" s="1"/>
      <c r="G30" s="2"/>
      <c r="H30" s="1"/>
      <c r="I30" s="1"/>
      <c r="J30" s="1"/>
    </row>
    <row r="31" spans="1:15" s="8" customFormat="1" x14ac:dyDescent="0.35">
      <c r="A31"/>
      <c r="B31" s="13"/>
      <c r="C31" s="1"/>
      <c r="D31" s="2"/>
      <c r="E31" s="1"/>
      <c r="F31" s="1"/>
      <c r="G31" s="2"/>
      <c r="H31" s="1"/>
      <c r="I31" s="1"/>
      <c r="J31" s="1"/>
    </row>
    <row r="32" spans="1:15" s="8" customFormat="1" x14ac:dyDescent="0.35">
      <c r="A32"/>
      <c r="B32" s="13"/>
      <c r="C32" s="1"/>
      <c r="D32" s="2"/>
      <c r="E32" s="1"/>
      <c r="F32" s="1"/>
      <c r="G32" s="2"/>
      <c r="H32" s="1"/>
      <c r="I32" s="1"/>
      <c r="J32" s="1"/>
    </row>
    <row r="33" spans="1:10" s="8" customFormat="1" x14ac:dyDescent="0.35">
      <c r="A33"/>
      <c r="B33" s="13"/>
      <c r="C33" s="1"/>
      <c r="D33" s="2"/>
      <c r="E33" s="1"/>
      <c r="F33" s="1"/>
      <c r="G33" s="2"/>
      <c r="H33" s="1"/>
      <c r="I33" s="1"/>
      <c r="J33" s="1"/>
    </row>
    <row r="34" spans="1:10" s="8" customFormat="1" x14ac:dyDescent="0.35">
      <c r="A34"/>
      <c r="B34" s="13"/>
      <c r="C34" s="1"/>
      <c r="D34" s="2"/>
      <c r="E34" s="1"/>
      <c r="F34" s="1"/>
      <c r="G34" s="2"/>
      <c r="H34" s="1"/>
      <c r="I34" s="1"/>
      <c r="J34" s="1"/>
    </row>
    <row r="35" spans="1:10" s="8" customFormat="1" x14ac:dyDescent="0.35">
      <c r="A35"/>
      <c r="B35" s="13"/>
      <c r="C35" s="1"/>
      <c r="D35" s="2"/>
      <c r="E35" s="1"/>
      <c r="F35" s="1"/>
      <c r="G35" s="2"/>
      <c r="H35" s="1"/>
      <c r="I35" s="1"/>
      <c r="J35" s="1"/>
    </row>
    <row r="36" spans="1:10" s="8" customFormat="1" x14ac:dyDescent="0.35">
      <c r="A36"/>
      <c r="B36" s="13"/>
      <c r="C36" s="1"/>
      <c r="D36" s="2"/>
      <c r="E36" s="1"/>
      <c r="F36" s="1"/>
      <c r="G36" s="2"/>
      <c r="H36" s="1"/>
      <c r="I36" s="1"/>
      <c r="J36" s="1"/>
    </row>
    <row r="37" spans="1:10" s="8" customFormat="1" x14ac:dyDescent="0.35">
      <c r="A37"/>
      <c r="B37" s="13"/>
      <c r="C37" s="1"/>
      <c r="D37" s="2"/>
      <c r="E37" s="1"/>
      <c r="F37" s="1"/>
      <c r="G37" s="2"/>
      <c r="H37" s="1"/>
      <c r="I37" s="1"/>
      <c r="J37" s="1"/>
    </row>
  </sheetData>
  <sortState xmlns:xlrd2="http://schemas.microsoft.com/office/spreadsheetml/2017/richdata2" ref="A5:N21">
    <sortCondition ref="B5:B21"/>
  </sortState>
  <hyperlinks>
    <hyperlink ref="H28" r:id="rId1" display="Mail an Roland" xr:uid="{990685D8-0F37-49B0-A6F0-89A9AC107B2C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H20"/>
  <sheetViews>
    <sheetView workbookViewId="0">
      <selection activeCell="H18" sqref="H18"/>
    </sheetView>
  </sheetViews>
  <sheetFormatPr baseColWidth="10" defaultRowHeight="14.5" x14ac:dyDescent="0.35"/>
  <cols>
    <col min="1" max="1" width="15.90625" style="15" customWidth="1"/>
    <col min="2" max="2" width="14" style="15" customWidth="1"/>
    <col min="3" max="3" width="10.90625" style="15"/>
    <col min="4" max="4" width="12.54296875" style="15" customWidth="1"/>
    <col min="5" max="5" width="11.08984375" style="15"/>
    <col min="6" max="6" width="10.90625" style="15"/>
    <col min="7" max="7" width="14.54296875" style="15" customWidth="1"/>
    <col min="8" max="8" width="45.1796875" style="15" customWidth="1"/>
    <col min="9" max="16384" width="10.90625" style="15"/>
  </cols>
  <sheetData>
    <row r="1" spans="1:8" ht="26" x14ac:dyDescent="0.6">
      <c r="A1" s="51" t="s">
        <v>43</v>
      </c>
      <c r="G1" s="16">
        <f ca="1">TODAY()</f>
        <v>46254</v>
      </c>
      <c r="H1" s="16"/>
    </row>
    <row r="3" spans="1:8" s="21" customFormat="1" ht="13" x14ac:dyDescent="0.3">
      <c r="A3" s="6" t="s">
        <v>2</v>
      </c>
      <c r="B3" s="6" t="s">
        <v>3</v>
      </c>
      <c r="C3" s="6" t="s">
        <v>5</v>
      </c>
      <c r="D3" s="6" t="s">
        <v>16</v>
      </c>
      <c r="E3" s="6" t="s">
        <v>8</v>
      </c>
      <c r="F3" s="6" t="s">
        <v>6</v>
      </c>
      <c r="G3" s="6" t="s">
        <v>7</v>
      </c>
      <c r="H3" s="6" t="s">
        <v>17</v>
      </c>
    </row>
    <row r="5" spans="1:8" x14ac:dyDescent="0.35">
      <c r="A5" s="52" t="s">
        <v>51</v>
      </c>
      <c r="B5" s="15">
        <v>8857</v>
      </c>
      <c r="C5" s="15" t="s">
        <v>28</v>
      </c>
      <c r="D5" s="15" t="s">
        <v>59</v>
      </c>
      <c r="E5" s="15">
        <v>11166</v>
      </c>
      <c r="F5" s="15" t="s">
        <v>47</v>
      </c>
      <c r="H5" s="15" t="s">
        <v>60</v>
      </c>
    </row>
    <row r="6" spans="1:8" x14ac:dyDescent="0.35">
      <c r="A6" s="52" t="s">
        <v>51</v>
      </c>
      <c r="B6" s="15">
        <v>8868</v>
      </c>
      <c r="C6" s="15" t="s">
        <v>28</v>
      </c>
      <c r="D6" s="15" t="s">
        <v>52</v>
      </c>
      <c r="E6" s="15">
        <v>11181</v>
      </c>
      <c r="F6" s="15" t="s">
        <v>47</v>
      </c>
      <c r="H6" s="15" t="s">
        <v>53</v>
      </c>
    </row>
    <row r="7" spans="1:8" x14ac:dyDescent="0.35">
      <c r="A7" s="52" t="s">
        <v>51</v>
      </c>
      <c r="B7" s="15">
        <v>8869</v>
      </c>
      <c r="C7" s="15" t="s">
        <v>28</v>
      </c>
      <c r="D7" s="15" t="s">
        <v>59</v>
      </c>
      <c r="E7" s="15">
        <v>11181</v>
      </c>
      <c r="F7" s="15" t="s">
        <v>47</v>
      </c>
    </row>
    <row r="8" spans="1:8" x14ac:dyDescent="0.35">
      <c r="A8" s="52" t="s">
        <v>51</v>
      </c>
      <c r="B8" s="15">
        <v>8856</v>
      </c>
      <c r="C8" s="15" t="s">
        <v>28</v>
      </c>
      <c r="D8" s="15" t="s">
        <v>29</v>
      </c>
      <c r="E8" s="15">
        <v>11166</v>
      </c>
      <c r="F8" s="15" t="s">
        <v>47</v>
      </c>
    </row>
    <row r="9" spans="1:8" x14ac:dyDescent="0.35">
      <c r="A9" s="52" t="s">
        <v>51</v>
      </c>
      <c r="C9" s="15" t="s">
        <v>28</v>
      </c>
      <c r="D9" s="15" t="s">
        <v>29</v>
      </c>
      <c r="E9" s="15">
        <v>11160</v>
      </c>
      <c r="F9" s="15" t="s">
        <v>47</v>
      </c>
    </row>
    <row r="11" spans="1:8" x14ac:dyDescent="0.35">
      <c r="A11" s="52" t="s">
        <v>373</v>
      </c>
      <c r="C11" s="15" t="s">
        <v>28</v>
      </c>
      <c r="D11" s="15" t="s">
        <v>59</v>
      </c>
      <c r="E11" s="15">
        <v>11158</v>
      </c>
      <c r="F11" s="15" t="s">
        <v>1</v>
      </c>
      <c r="H11" s="15" t="s">
        <v>374</v>
      </c>
    </row>
    <row r="12" spans="1:8" x14ac:dyDescent="0.35">
      <c r="B12" s="2"/>
      <c r="C12" s="54"/>
      <c r="D12" s="2"/>
      <c r="E12" s="2"/>
    </row>
    <row r="14" spans="1:8" s="27" customFormat="1" x14ac:dyDescent="0.35">
      <c r="B14" s="55" t="s">
        <v>14</v>
      </c>
      <c r="C14" s="55">
        <f>COUNTA(C4:C13)</f>
        <v>6</v>
      </c>
    </row>
    <row r="16" spans="1:8" x14ac:dyDescent="0.35">
      <c r="A16" s="52"/>
      <c r="B16" s="15" t="s">
        <v>12</v>
      </c>
    </row>
    <row r="18" spans="1:8" x14ac:dyDescent="0.35">
      <c r="A18" s="15" t="s">
        <v>394</v>
      </c>
      <c r="H18" s="56" t="s">
        <v>460</v>
      </c>
    </row>
    <row r="20" spans="1:8" x14ac:dyDescent="0.35">
      <c r="A20" s="15" t="s">
        <v>459</v>
      </c>
    </row>
  </sheetData>
  <hyperlinks>
    <hyperlink ref="H18" r:id="rId1" display="Mail an Roland" xr:uid="{42CB2281-A5B5-4B2F-B772-794CDE27588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TOTAL</vt:lpstr>
      <vt:lpstr>Fleischmann</vt:lpstr>
      <vt:lpstr>HAG</vt:lpstr>
      <vt:lpstr>Lima</vt:lpstr>
      <vt:lpstr>Märklin</vt:lpstr>
      <vt:lpstr>Messing</vt:lpstr>
      <vt:lpstr>Rivarossi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2026-08-20T15:49:22Z</dcterms:modified>
  <cp:category>Modelleisenbahnen</cp:category>
  <cp:contentStatus>wird laufenmd ergänzt</cp:contentStatus>
</cp:coreProperties>
</file>