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S:\MoBa\Listen\"/>
    </mc:Choice>
  </mc:AlternateContent>
  <xr:revisionPtr revIDLastSave="0" documentId="13_ncr:1_{F7537AA5-F8A1-4C7D-9BEE-7785E3063009}" xr6:coauthVersionLast="47" xr6:coauthVersionMax="47" xr10:uidLastSave="{00000000-0000-0000-0000-000000000000}"/>
  <bookViews>
    <workbookView xWindow="40330" yWindow="460" windowWidth="35360" windowHeight="18810" xr2:uid="{7F1002BF-919A-4D67-8F92-6DB609B22155}"/>
  </bookViews>
  <sheets>
    <sheet name="TOTAL" sheetId="6" r:id="rId1"/>
    <sheet name="HAG" sheetId="11" r:id="rId2"/>
    <sheet name="Liliput" sheetId="14" r:id="rId3"/>
    <sheet name="Lima" sheetId="15" r:id="rId4"/>
    <sheet name="LS Models" sheetId="17" r:id="rId5"/>
    <sheet name="Märklin" sheetId="3" r:id="rId6"/>
    <sheet name="Messing" sheetId="4" r:id="rId7"/>
    <sheet name="Piko" sheetId="13" r:id="rId8"/>
    <sheet name="Rivarossi" sheetId="16" r:id="rId9"/>
    <sheet name="ROCO" sheetId="1" r:id="rId10"/>
    <sheet name="Trix" sheetId="12" r:id="rId11"/>
    <sheet name="Andere" sheetId="2" r:id="rId1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9" i="6" l="1"/>
  <c r="C68" i="17"/>
  <c r="G1" i="17"/>
  <c r="E10" i="6"/>
  <c r="D10" i="6"/>
  <c r="C34" i="3"/>
  <c r="D36" i="3"/>
  <c r="D37" i="3"/>
  <c r="E118" i="11"/>
  <c r="D6" i="6" s="1"/>
  <c r="E119" i="11"/>
  <c r="E6" i="6" s="1"/>
  <c r="E17" i="6" s="1"/>
  <c r="C10" i="16"/>
  <c r="B12" i="6" s="1"/>
  <c r="G1" i="16"/>
  <c r="C19" i="15"/>
  <c r="B8" i="6" s="1"/>
  <c r="G1" i="15"/>
  <c r="C51" i="14"/>
  <c r="B7" i="6" s="1"/>
  <c r="G1" i="14"/>
  <c r="C71" i="13"/>
  <c r="B11" i="6" s="1"/>
  <c r="H1" i="13"/>
  <c r="C12" i="12"/>
  <c r="B14" i="6" s="1"/>
  <c r="H1" i="12"/>
  <c r="C71" i="4"/>
  <c r="D17" i="6" l="1"/>
  <c r="D116" i="11"/>
  <c r="B6" i="6" s="1"/>
  <c r="H1" i="11"/>
  <c r="H1" i="3" l="1"/>
  <c r="H1" i="6"/>
  <c r="G1" i="4"/>
  <c r="G1" i="1"/>
  <c r="G1" i="2"/>
  <c r="C50" i="2"/>
  <c r="B15" i="6" s="1"/>
  <c r="C57" i="1" l="1"/>
  <c r="B13" i="6" s="1"/>
  <c r="B10" i="6"/>
  <c r="B17" i="6" l="1"/>
</calcChain>
</file>

<file path=xl/sharedStrings.xml><?xml version="1.0" encoding="utf-8"?>
<sst xmlns="http://schemas.openxmlformats.org/spreadsheetml/2006/main" count="2764" uniqueCount="623">
  <si>
    <t>Roco</t>
  </si>
  <si>
    <t>Hersteller</t>
  </si>
  <si>
    <t>Art.Nr.1</t>
  </si>
  <si>
    <t>Art.Nr.2</t>
  </si>
  <si>
    <t>Typ</t>
  </si>
  <si>
    <t>AC/DC</t>
  </si>
  <si>
    <t>Decoder</t>
  </si>
  <si>
    <t>Betriebsnr.</t>
  </si>
  <si>
    <t>Märklin</t>
  </si>
  <si>
    <t xml:space="preserve"> = verifiziert</t>
  </si>
  <si>
    <t>* = Betriebsnummern sind relativ, es wurden meistens mehrere Original-Loks  umgemalt</t>
  </si>
  <si>
    <t>TOTAL:</t>
  </si>
  <si>
    <t>ANZAHL:</t>
  </si>
  <si>
    <t>TOTAL</t>
  </si>
  <si>
    <t>Farbe</t>
  </si>
  <si>
    <t>Bemerkungen</t>
  </si>
  <si>
    <t>Andere</t>
  </si>
  <si>
    <t xml:space="preserve"> </t>
  </si>
  <si>
    <t>Bemerkungen 2</t>
  </si>
  <si>
    <t xml:space="preserve">               </t>
  </si>
  <si>
    <t>Fulgurex</t>
  </si>
  <si>
    <t xml:space="preserve">http://www.fulgurex.ch/bulletindereservation/2252-dt.pdf </t>
  </si>
  <si>
    <t xml:space="preserve">http://www.fulgurex.ch/catalogue/catalogue2012-2013.pdf </t>
  </si>
  <si>
    <t xml:space="preserve">http://www.fulgurex.ch/modelle/h0/ae66/ae66-01.html </t>
  </si>
  <si>
    <t>Auflistungen sind nach bestem Wissen und Gewissen erstellt. Falls Fehler gefunden werden, bitte melden:</t>
  </si>
  <si>
    <t xml:space="preserve">Auflistungen sind nach bestem Wissen und Gewissen erstellt. Falls Fehler gefunden werden, bitte melden: </t>
  </si>
  <si>
    <t>RABFe 4/8</t>
  </si>
  <si>
    <t>RABDe 12/12</t>
  </si>
  <si>
    <t>ETR 470</t>
  </si>
  <si>
    <t>ETR 610</t>
  </si>
  <si>
    <t>RAe 4/8</t>
  </si>
  <si>
    <t>RAe TEE</t>
  </si>
  <si>
    <t>Elektrotriebzüge</t>
  </si>
  <si>
    <t>Elektrotriebwagen</t>
  </si>
  <si>
    <t>Ce 4/6</t>
  </si>
  <si>
    <t>De 4/4</t>
  </si>
  <si>
    <t>RBDe 4/4</t>
  </si>
  <si>
    <t>RFe 4/4</t>
  </si>
  <si>
    <t>BDe 4/4</t>
  </si>
  <si>
    <t>RAe 2/4</t>
  </si>
  <si>
    <t>RBe 4/4</t>
  </si>
  <si>
    <t>RAm TEE</t>
  </si>
  <si>
    <t>Fe 4/4</t>
  </si>
  <si>
    <t>grün</t>
  </si>
  <si>
    <t>DC</t>
  </si>
  <si>
    <t>2268/1</t>
  </si>
  <si>
    <t>SBB</t>
  </si>
  <si>
    <t>BT</t>
  </si>
  <si>
    <t>2268/2</t>
  </si>
  <si>
    <t>2268/3</t>
  </si>
  <si>
    <t>Arbeiter Pullmann</t>
  </si>
  <si>
    <t>2268/4</t>
  </si>
  <si>
    <t>2268/5</t>
  </si>
  <si>
    <t>blau/weiss</t>
  </si>
  <si>
    <t>rot/braun</t>
  </si>
  <si>
    <t>Seetaler</t>
  </si>
  <si>
    <t>2268/3a</t>
  </si>
  <si>
    <t>2268/6</t>
  </si>
  <si>
    <t>Le Brassus</t>
  </si>
  <si>
    <t>SMF</t>
  </si>
  <si>
    <t>A312C/1</t>
  </si>
  <si>
    <t>Metropolitan</t>
  </si>
  <si>
    <t>Fe 4/5</t>
  </si>
  <si>
    <t>rot</t>
  </si>
  <si>
    <t>Sulgener Pendel, Doppelpack mit Dummy</t>
  </si>
  <si>
    <t>Märklin Triebwagen und -züge</t>
  </si>
  <si>
    <t>Messing Triebwagen und -züge</t>
  </si>
  <si>
    <t>Roco Triebwagen und -züge</t>
  </si>
  <si>
    <t>Triebwagen und -züge andere Hersteller</t>
  </si>
  <si>
    <t>HAG Triebwagen und -züge</t>
  </si>
  <si>
    <t>HAG</t>
  </si>
  <si>
    <t>blau/crème</t>
  </si>
  <si>
    <t>Prototyp</t>
  </si>
  <si>
    <t>2267/2</t>
  </si>
  <si>
    <t>RBe 2/4</t>
  </si>
  <si>
    <t>Jura-Pfeil</t>
  </si>
  <si>
    <t>CFe 2/6</t>
  </si>
  <si>
    <t>BLS</t>
  </si>
  <si>
    <t>HRF</t>
  </si>
  <si>
    <t>Loki-Spengler</t>
  </si>
  <si>
    <t>Ce 2/4</t>
  </si>
  <si>
    <t>BN, Blauer Pfeil</t>
  </si>
  <si>
    <t>Morep/mtr</t>
  </si>
  <si>
    <t>27 W 70</t>
  </si>
  <si>
    <t>dunkelrot</t>
  </si>
  <si>
    <t>27 G 70</t>
  </si>
  <si>
    <t>hellrot</t>
  </si>
  <si>
    <t>Sigg</t>
  </si>
  <si>
    <t>Swimo</t>
  </si>
  <si>
    <t>ABFe 4/8</t>
  </si>
  <si>
    <t>Buco</t>
  </si>
  <si>
    <t>Churchill-Pfeil, Basis Kleinbahn, x/100</t>
  </si>
  <si>
    <t>Churchill-Pfeil, Basis Kleinbahn, x/5</t>
  </si>
  <si>
    <t>Swisstoys</t>
  </si>
  <si>
    <t>crème/grün</t>
  </si>
  <si>
    <t>SOB, Basis HAG</t>
  </si>
  <si>
    <t>Intermodell</t>
  </si>
  <si>
    <t>AC</t>
  </si>
  <si>
    <t>Kleinbahn</t>
  </si>
  <si>
    <t>braun</t>
  </si>
  <si>
    <t>Vallée de Joux</t>
  </si>
  <si>
    <t>Roco/Roundhouse</t>
  </si>
  <si>
    <t>Grafitti</t>
  </si>
  <si>
    <t>HAG/Friho</t>
  </si>
  <si>
    <t>CFe 4/4</t>
  </si>
  <si>
    <t>3003/1</t>
  </si>
  <si>
    <t>3003/2</t>
  </si>
  <si>
    <t>3003/3</t>
  </si>
  <si>
    <t>3006H</t>
  </si>
  <si>
    <t>OeBB</t>
  </si>
  <si>
    <t>3001L</t>
  </si>
  <si>
    <t>türkisblau/rot</t>
  </si>
  <si>
    <t>HAG/Eyro</t>
  </si>
  <si>
    <t>DSF</t>
  </si>
  <si>
    <t>x/30</t>
  </si>
  <si>
    <t>3002F</t>
  </si>
  <si>
    <t>x/15</t>
  </si>
  <si>
    <t>Wyländerli, x/200</t>
  </si>
  <si>
    <t>BFe 4/4</t>
  </si>
  <si>
    <t>x/250</t>
  </si>
  <si>
    <t>x/10</t>
  </si>
  <si>
    <t>HAG/Waibel</t>
  </si>
  <si>
    <t>x/3</t>
  </si>
  <si>
    <t>grün/crème</t>
  </si>
  <si>
    <t>Set</t>
  </si>
  <si>
    <t>mit 1678</t>
  </si>
  <si>
    <t>Churchill-Pfeil</t>
  </si>
  <si>
    <t>Roter Pfeil</t>
  </si>
  <si>
    <t>Be 4/6</t>
  </si>
  <si>
    <t>mfx+</t>
  </si>
  <si>
    <t>Trix Triebwagen und -züge</t>
  </si>
  <si>
    <t>Trix</t>
  </si>
  <si>
    <t>Hui</t>
  </si>
  <si>
    <t>https://trains.wipertech.ch/Trains/Details/1313?setRefferrerUrl=False</t>
  </si>
  <si>
    <t>Siebdruck-Beschriftung</t>
  </si>
  <si>
    <t>Relief-Beschriftung</t>
  </si>
  <si>
    <t>https://trains.wipertech.ch/Trains/Details/1314?setRefferrerUrl=False</t>
  </si>
  <si>
    <t>https://trains.wipertech.ch/Trains/Details/1315?setRefferrerUrl=False</t>
  </si>
  <si>
    <t>Relief-Beschriftung, x/10</t>
  </si>
  <si>
    <t>https://trains.wipertech.ch/Trains/Details/1316?setRefferrerUrl=False</t>
  </si>
  <si>
    <t>RABe 526</t>
  </si>
  <si>
    <t>weiss/grau/schwarz</t>
  </si>
  <si>
    <t xml:space="preserve">AC </t>
  </si>
  <si>
    <t>Thurbo, Prototyp</t>
  </si>
  <si>
    <t>weiss/schwarz</t>
  </si>
  <si>
    <t>Thurbo</t>
  </si>
  <si>
    <t>rot/weiss</t>
  </si>
  <si>
    <t>526 260-5</t>
  </si>
  <si>
    <t>526 758-8</t>
  </si>
  <si>
    <t>BLS, x/200</t>
  </si>
  <si>
    <t>526 728-1</t>
  </si>
  <si>
    <t>HAG-Reise 2010, x/30</t>
  </si>
  <si>
    <t>526 721-6</t>
  </si>
  <si>
    <t>TCS, x/70</t>
  </si>
  <si>
    <t>526 750-5</t>
  </si>
  <si>
    <t>Thurbo, x/150</t>
  </si>
  <si>
    <t>526 723-2</t>
  </si>
  <si>
    <t>526 265-4</t>
  </si>
  <si>
    <t>BLS, x/150</t>
  </si>
  <si>
    <t>gelb</t>
  </si>
  <si>
    <t>526 707-5</t>
  </si>
  <si>
    <t>Radio Tele Top</t>
  </si>
  <si>
    <t>bunt</t>
  </si>
  <si>
    <t>526 725-7</t>
  </si>
  <si>
    <t>Theater St. Gallen, x/100</t>
  </si>
  <si>
    <t>526 706-7</t>
  </si>
  <si>
    <t>Thurbo, Simone Niggli</t>
  </si>
  <si>
    <t>GTW 2/8, Thurbo</t>
  </si>
  <si>
    <t>526 283-7</t>
  </si>
  <si>
    <t>GTW 2/8, BLS</t>
  </si>
  <si>
    <t>526 770-3</t>
  </si>
  <si>
    <t>GTW 2/8, Thurbo Zugkraft Stucki</t>
  </si>
  <si>
    <t>RCe 2/4</t>
  </si>
  <si>
    <t>Roter Pfeil, x/3000</t>
  </si>
  <si>
    <t>hellblau</t>
  </si>
  <si>
    <t>OeBB, Blauer Pfeil</t>
  </si>
  <si>
    <t>blau</t>
  </si>
  <si>
    <t>OeBB, Blauer Pfeil, x/1</t>
  </si>
  <si>
    <t>schwarz</t>
  </si>
  <si>
    <t>Roter Pfeil, Prototyp, x/1</t>
  </si>
  <si>
    <t>Roter Pfeil, 3-Leiter DC</t>
  </si>
  <si>
    <t>https://trains.wipertech.ch/Trains?CriteriaHAGModellNummer=&amp;CriteriaHAGModellNummerAlt=100&amp;CriteriaFarbe=&amp;CriteriaFZTyp=RC&amp;CriteriaBetriebsnummer=&amp;CriteriaBeschreibung=&amp;CriteriaEVU=</t>
  </si>
  <si>
    <t>Jugendzug, x/54</t>
  </si>
  <si>
    <t>012-01</t>
  </si>
  <si>
    <t>ABDe 4/8</t>
  </si>
  <si>
    <t>vermutlich nur Prototyp</t>
  </si>
  <si>
    <t>PIKO Triebwagen und -züge</t>
  </si>
  <si>
    <t>Piko</t>
  </si>
  <si>
    <t>GTW 2/8</t>
  </si>
  <si>
    <t>gelb/schwarz</t>
  </si>
  <si>
    <t>GTW 2/6 Tele Top</t>
  </si>
  <si>
    <t>St. Galler Festspiele, x/250</t>
  </si>
  <si>
    <t>Liliput</t>
  </si>
  <si>
    <t>L133993</t>
  </si>
  <si>
    <t>RABe 523</t>
  </si>
  <si>
    <t>weiss/rot</t>
  </si>
  <si>
    <t>523 021-9</t>
  </si>
  <si>
    <t>Flirt La Veveyse</t>
  </si>
  <si>
    <t>L133990</t>
  </si>
  <si>
    <t>RABe 521</t>
  </si>
  <si>
    <t>521 010-9</t>
  </si>
  <si>
    <t>Flirt</t>
  </si>
  <si>
    <t>ESU</t>
  </si>
  <si>
    <t>Flirt Lausanne</t>
  </si>
  <si>
    <t>RABe 522</t>
  </si>
  <si>
    <t>522 210</t>
  </si>
  <si>
    <t>Flirt France</t>
  </si>
  <si>
    <t>L133991</t>
  </si>
  <si>
    <t>521 004-0</t>
  </si>
  <si>
    <t>L133984</t>
  </si>
  <si>
    <t>weiss/rot/bunt</t>
  </si>
  <si>
    <t>RABe 501</t>
  </si>
  <si>
    <t>501 008</t>
  </si>
  <si>
    <t>L133920</t>
  </si>
  <si>
    <t>RABe 511</t>
  </si>
  <si>
    <t>511 005</t>
  </si>
  <si>
    <t>KISS ZVV</t>
  </si>
  <si>
    <t>weiss/rot/schwarz</t>
  </si>
  <si>
    <t>Liliput Triebwagen und -züge</t>
  </si>
  <si>
    <t>Lima</t>
  </si>
  <si>
    <t>HL1671</t>
  </si>
  <si>
    <t>HL1680</t>
  </si>
  <si>
    <t>503 018</t>
  </si>
  <si>
    <t>Astoro Zürich - München</t>
  </si>
  <si>
    <t>L133924</t>
  </si>
  <si>
    <t>RABe 515</t>
  </si>
  <si>
    <t>515 004</t>
  </si>
  <si>
    <t>silber/gelb</t>
  </si>
  <si>
    <t>Giruno Gotthard</t>
  </si>
  <si>
    <t>RABe 503</t>
  </si>
  <si>
    <t>HL1660</t>
  </si>
  <si>
    <t>610 010</t>
  </si>
  <si>
    <t>ja</t>
  </si>
  <si>
    <t>ETR 610.10</t>
  </si>
  <si>
    <t>ICN</t>
  </si>
  <si>
    <t>L149719</t>
  </si>
  <si>
    <t>grau</t>
  </si>
  <si>
    <t>Cisalpino</t>
  </si>
  <si>
    <t>L149940</t>
  </si>
  <si>
    <t>RABDe 500</t>
  </si>
  <si>
    <t>ICN Albert Einstein</t>
  </si>
  <si>
    <t>ICN Graf Zeppelin</t>
  </si>
  <si>
    <t>sound</t>
  </si>
  <si>
    <t>DCC</t>
  </si>
  <si>
    <t>Sound</t>
  </si>
  <si>
    <t>ICE 2</t>
  </si>
  <si>
    <t>grau/grün</t>
  </si>
  <si>
    <t>ICE-TD</t>
  </si>
  <si>
    <t>grau/rot</t>
  </si>
  <si>
    <t>ICE 1</t>
  </si>
  <si>
    <t xml:space="preserve">Startset </t>
  </si>
  <si>
    <t>digital</t>
  </si>
  <si>
    <t>Startpackung</t>
  </si>
  <si>
    <t xml:space="preserve">DC </t>
  </si>
  <si>
    <t>FLIRT</t>
  </si>
  <si>
    <t>TILO</t>
  </si>
  <si>
    <t>GTW 2/6</t>
  </si>
  <si>
    <t>Giruno</t>
  </si>
  <si>
    <t>KISS</t>
  </si>
  <si>
    <t>Custom Painted</t>
  </si>
  <si>
    <t>HAG/SOBA</t>
  </si>
  <si>
    <t>silber/hellgrün/blau</t>
  </si>
  <si>
    <t>BLS, Gampel, Nina-Bemalung</t>
  </si>
  <si>
    <t>crème/rot</t>
  </si>
  <si>
    <t>Reisslack-Bemalung</t>
  </si>
  <si>
    <t>Makies, Babette</t>
  </si>
  <si>
    <t>braun/schwarz</t>
  </si>
  <si>
    <t>gold/schwarz/weiss</t>
  </si>
  <si>
    <t>GoldenPass</t>
  </si>
  <si>
    <t>?/SOBA</t>
  </si>
  <si>
    <t>Nina-Bemalung</t>
  </si>
  <si>
    <t>Museumsbahn Etzwilen-Singen</t>
  </si>
  <si>
    <t>EBT SMB VHB</t>
  </si>
  <si>
    <t>dunkelgrün</t>
  </si>
  <si>
    <t>700 Jahre Schweiz</t>
  </si>
  <si>
    <t>hellblau/weiss</t>
  </si>
  <si>
    <t>Kambly</t>
  </si>
  <si>
    <t>Roter Pfeil mit Anhänger</t>
  </si>
  <si>
    <t>mfx</t>
  </si>
  <si>
    <t>RAm Set</t>
  </si>
  <si>
    <t>rot/crème</t>
  </si>
  <si>
    <t>TEE-Zug</t>
  </si>
  <si>
    <t>RAe Set</t>
  </si>
  <si>
    <t>TEE-Zug Gottardo</t>
  </si>
  <si>
    <t xml:space="preserve">Lima Triebwagen und -züge </t>
  </si>
  <si>
    <t>blau/weiss/rot</t>
  </si>
  <si>
    <t>NPZ-Versuchsanstrich</t>
  </si>
  <si>
    <t xml:space="preserve">DCC </t>
  </si>
  <si>
    <t>Anzahl bekannte Triebfahrzeuge in Spur H0</t>
  </si>
  <si>
    <t>Seetaler mit Triebwagen</t>
  </si>
  <si>
    <t>grün/rot</t>
  </si>
  <si>
    <t>RBe 540</t>
  </si>
  <si>
    <t>1607-3</t>
  </si>
  <si>
    <t>altes Logo</t>
  </si>
  <si>
    <t>1607-4</t>
  </si>
  <si>
    <t>neues Logo</t>
  </si>
  <si>
    <t>1665-1</t>
  </si>
  <si>
    <t>2-teilig</t>
  </si>
  <si>
    <t>1666-2</t>
  </si>
  <si>
    <t>3-teilig</t>
  </si>
  <si>
    <t>1665-2</t>
  </si>
  <si>
    <t>1666-1</t>
  </si>
  <si>
    <t>1661-3</t>
  </si>
  <si>
    <t>SEZ</t>
  </si>
  <si>
    <t>L133935</t>
  </si>
  <si>
    <t>515 001</t>
  </si>
  <si>
    <t>schwarz/gelb/rot</t>
  </si>
  <si>
    <t>Mutz, 4-teilig</t>
  </si>
  <si>
    <t>L133939</t>
  </si>
  <si>
    <t>L133937</t>
  </si>
  <si>
    <t>L133933</t>
  </si>
  <si>
    <t>L133978</t>
  </si>
  <si>
    <t>521 026-4</t>
  </si>
  <si>
    <t>Flirt, 4-teilig</t>
  </si>
  <si>
    <t>RABe 524</t>
  </si>
  <si>
    <t>Tilo/FLIRT, 4-teilig</t>
  </si>
  <si>
    <t>L133982</t>
  </si>
  <si>
    <t xml:space="preserve">Flirt </t>
  </si>
  <si>
    <t>L133980</t>
  </si>
  <si>
    <t>L133989</t>
  </si>
  <si>
    <t>Flirt Eurobahn RXX</t>
  </si>
  <si>
    <t>grau/weiss</t>
  </si>
  <si>
    <t>blau/grau/gelb</t>
  </si>
  <si>
    <t>L133973</t>
  </si>
  <si>
    <t>weiss/hellblau/rot</t>
  </si>
  <si>
    <t>Flirt, BLB, 3-teilig</t>
  </si>
  <si>
    <t>L133985</t>
  </si>
  <si>
    <t>Flirt Cantus Bahn, 4-teilig</t>
  </si>
  <si>
    <t>L133981</t>
  </si>
  <si>
    <t>Roter Pfeil OeBB</t>
  </si>
  <si>
    <t>RAm</t>
  </si>
  <si>
    <t>TEE Edelweiss</t>
  </si>
  <si>
    <t>neue Form</t>
  </si>
  <si>
    <t>Lemaco</t>
  </si>
  <si>
    <t xml:space="preserve">RAm </t>
  </si>
  <si>
    <t>TEE</t>
  </si>
  <si>
    <t>51 81</t>
  </si>
  <si>
    <t>LoPi 4</t>
  </si>
  <si>
    <t>090.01</t>
  </si>
  <si>
    <t>ABDe 4/4</t>
  </si>
  <si>
    <t>GFM, x/1</t>
  </si>
  <si>
    <t>SOB, Set</t>
  </si>
  <si>
    <t>GFM</t>
  </si>
  <si>
    <t>MO,  Set</t>
  </si>
  <si>
    <t>MO</t>
  </si>
  <si>
    <t xml:space="preserve">TEE </t>
  </si>
  <si>
    <t>L133940</t>
  </si>
  <si>
    <t>weiss/schwarz/rot</t>
  </si>
  <si>
    <t>L133533</t>
  </si>
  <si>
    <t>Liliput/AEMA</t>
  </si>
  <si>
    <t>94 85 7515 001-6</t>
  </si>
  <si>
    <t>A312C/2</t>
  </si>
  <si>
    <t>C-Sinus</t>
  </si>
  <si>
    <t>Blauer Pfeil, OeBB</t>
  </si>
  <si>
    <t>RAe TEE II</t>
  </si>
  <si>
    <t>Gottardo</t>
  </si>
  <si>
    <t>L149812</t>
  </si>
  <si>
    <t>Cisalpin Gottardo</t>
  </si>
  <si>
    <t>208202ACP</t>
  </si>
  <si>
    <t>ESU LoPi V5</t>
  </si>
  <si>
    <t>L133942</t>
  </si>
  <si>
    <t>ICE</t>
  </si>
  <si>
    <t>4-teilig</t>
  </si>
  <si>
    <t>ICE 3</t>
  </si>
  <si>
    <t>ICE 3, 3-teilig</t>
  </si>
  <si>
    <t>ICE 2, BR 402</t>
  </si>
  <si>
    <t xml:space="preserve">Rivarossi Triebwagen und -züge </t>
  </si>
  <si>
    <t>Rivarossi</t>
  </si>
  <si>
    <t>HR2839</t>
  </si>
  <si>
    <t>GBS</t>
  </si>
  <si>
    <t>L133934</t>
  </si>
  <si>
    <t>Liliput/Arwico</t>
  </si>
  <si>
    <t>L133573</t>
  </si>
  <si>
    <t>27 D 29</t>
  </si>
  <si>
    <t>RABe</t>
  </si>
  <si>
    <t>Graue Maus, 6-teilig</t>
  </si>
  <si>
    <t>Delta</t>
  </si>
  <si>
    <t>2267/1</t>
  </si>
  <si>
    <t>Jura-Pfeil, 1954</t>
  </si>
  <si>
    <t>Jura-Pfeil, 1957</t>
  </si>
  <si>
    <t>2267/3</t>
  </si>
  <si>
    <t>Jura-Pfeil, 1970</t>
  </si>
  <si>
    <t>braun/grün</t>
  </si>
  <si>
    <t>BLS, Halbesel</t>
  </si>
  <si>
    <t>27 D MThB</t>
  </si>
  <si>
    <t>MThB</t>
  </si>
  <si>
    <t>CFe 4/5</t>
  </si>
  <si>
    <t>BN</t>
  </si>
  <si>
    <t>A313C/1</t>
  </si>
  <si>
    <t>BCe 4/4</t>
  </si>
  <si>
    <t>STB</t>
  </si>
  <si>
    <t>526 744-8</t>
  </si>
  <si>
    <t>L114504</t>
  </si>
  <si>
    <t>RBDe 566</t>
  </si>
  <si>
    <t>weiss/grau/rot</t>
  </si>
  <si>
    <t>SOB NPZ</t>
  </si>
  <si>
    <t>Piko/Arwico</t>
  </si>
  <si>
    <t>rot/hellgrau</t>
  </si>
  <si>
    <t>WM, Set, 2-teilig</t>
  </si>
  <si>
    <t>WM</t>
  </si>
  <si>
    <t>Giruno, 7-teilig</t>
  </si>
  <si>
    <t>Giruno, Thurgau, 5-teilig</t>
  </si>
  <si>
    <t>Giruno Ceneri, 11-teilig</t>
  </si>
  <si>
    <t>ICE 4</t>
  </si>
  <si>
    <t>BR 412</t>
  </si>
  <si>
    <t>GTW 2/6, Thurbo</t>
  </si>
  <si>
    <t>526 733-1</t>
  </si>
  <si>
    <t>rot/schwarz</t>
  </si>
  <si>
    <t xml:space="preserve">GTW 2/6 </t>
  </si>
  <si>
    <t>gelb/weiss</t>
  </si>
  <si>
    <t>weiss/grün</t>
  </si>
  <si>
    <t>StB VI</t>
  </si>
  <si>
    <t>HLB, Diesel</t>
  </si>
  <si>
    <t>R-Net QBuzz</t>
  </si>
  <si>
    <t>Arriva VI, Diesel</t>
  </si>
  <si>
    <t>Arriva, Diesel</t>
  </si>
  <si>
    <t>Veolia, Diesel</t>
  </si>
  <si>
    <t>ODG, Diesel</t>
  </si>
  <si>
    <t>DB, Diesel</t>
  </si>
  <si>
    <t>Fulgurex/Scholz</t>
  </si>
  <si>
    <t>NPZ Domino, 3-teilig</t>
  </si>
  <si>
    <t>L114424</t>
  </si>
  <si>
    <t>crème/grau/rot</t>
  </si>
  <si>
    <t>560 400-8</t>
  </si>
  <si>
    <t>SOB NPZ, Schwyz</t>
  </si>
  <si>
    <t>L114404</t>
  </si>
  <si>
    <t>RBDe 560</t>
  </si>
  <si>
    <t>560 103-4</t>
  </si>
  <si>
    <t>blau/weiss/gelb</t>
  </si>
  <si>
    <t>SBB NPZ</t>
  </si>
  <si>
    <t>L114451</t>
  </si>
  <si>
    <t>L114456</t>
  </si>
  <si>
    <t>NPZ Domino, 2-teilig</t>
  </si>
  <si>
    <t>NPZ Glarner Sprinter</t>
  </si>
  <si>
    <t>L114453</t>
  </si>
  <si>
    <t>NPZ Domino, 2-teilig, Sempach/Neuenkirch</t>
  </si>
  <si>
    <t>L114434</t>
  </si>
  <si>
    <t>Trains des Vignes</t>
  </si>
  <si>
    <t>NPZ Domino, 3-teilig, Regio Alpes</t>
  </si>
  <si>
    <t>L133931</t>
  </si>
  <si>
    <t>515 511.0</t>
  </si>
  <si>
    <t>Regio, 4-teilig</t>
  </si>
  <si>
    <t>515 008</t>
  </si>
  <si>
    <t>schwarz/bunt</t>
  </si>
  <si>
    <t>SCB-Mutz, 4-teilig</t>
  </si>
  <si>
    <t>Mutz, 4-teilig, Stadt Bern</t>
  </si>
  <si>
    <t>L133925</t>
  </si>
  <si>
    <t>515 030</t>
  </si>
  <si>
    <t>L133933S</t>
  </si>
  <si>
    <t>L133935S</t>
  </si>
  <si>
    <t>L133941</t>
  </si>
  <si>
    <t>L133978-1</t>
  </si>
  <si>
    <t>Flirt, 4-teilig, mit 3-Länderherzen</t>
  </si>
  <si>
    <t>L133937S</t>
  </si>
  <si>
    <t>L133939S</t>
  </si>
  <si>
    <t>L133951</t>
  </si>
  <si>
    <t>524 015</t>
  </si>
  <si>
    <t>L133930</t>
  </si>
  <si>
    <t xml:space="preserve">RAe </t>
  </si>
  <si>
    <t>TEE, 6-teilig, x/100</t>
  </si>
  <si>
    <t>1051-1054</t>
  </si>
  <si>
    <t>7200 P</t>
  </si>
  <si>
    <t>TEE, 6-teilig, mit 100 Personen, x/900</t>
  </si>
  <si>
    <t>BT, Basis HAG</t>
  </si>
  <si>
    <t>RABDe 6/12</t>
  </si>
  <si>
    <t>Mirage</t>
  </si>
  <si>
    <t>500 000</t>
  </si>
  <si>
    <t>ICN, Le Corbusier, x/6</t>
  </si>
  <si>
    <t>500 001</t>
  </si>
  <si>
    <t>ICN, Jean Piaget, x/4</t>
  </si>
  <si>
    <t>500 003</t>
  </si>
  <si>
    <t>ICN, Germaine de Stael, x/4</t>
  </si>
  <si>
    <t>500 004</t>
  </si>
  <si>
    <t>ICN, Mani Matter, x/4</t>
  </si>
  <si>
    <t>500 007</t>
  </si>
  <si>
    <t>ICN, Albert Einstein, x/15</t>
  </si>
  <si>
    <t>500 011</t>
  </si>
  <si>
    <t>500 015</t>
  </si>
  <si>
    <t>ICN, Jean-Jaques Rousseau, x/7</t>
  </si>
  <si>
    <t>500 017</t>
  </si>
  <si>
    <t>500 020</t>
  </si>
  <si>
    <t>ICN, Jeanne Hersch, x/5</t>
  </si>
  <si>
    <t>ICN, Willy Ritschard, x/9</t>
  </si>
  <si>
    <t>ICN, Blaise Cendrars, x/4</t>
  </si>
  <si>
    <t>purpurrot</t>
  </si>
  <si>
    <t>Mirage, Goldküstenexpress, Faulhaber-Motor, x/120</t>
  </si>
  <si>
    <t>SZU, 3-teilger Pendel</t>
  </si>
  <si>
    <t>crème/hellgrün</t>
  </si>
  <si>
    <t>VHB</t>
  </si>
  <si>
    <t>BDe 4/4 I</t>
  </si>
  <si>
    <t>733a</t>
  </si>
  <si>
    <t>H0-010</t>
  </si>
  <si>
    <t xml:space="preserve">rot </t>
  </si>
  <si>
    <t>L114414</t>
  </si>
  <si>
    <t>weiss/violett</t>
  </si>
  <si>
    <t>MThB NPZ Seehas</t>
  </si>
  <si>
    <t>560 634-2</t>
  </si>
  <si>
    <t>neue Form, Gelbe Warnbemalung, Seetaler-Set</t>
  </si>
  <si>
    <t>LS Models</t>
  </si>
  <si>
    <t>17200ACS</t>
  </si>
  <si>
    <t>RABe 525</t>
  </si>
  <si>
    <t>Region Alps NINA 3-teilig</t>
  </si>
  <si>
    <t>BLS NINA 3-teilig</t>
  </si>
  <si>
    <t>17203ACS</t>
  </si>
  <si>
    <t>BLS NINA Westside 3-teilig</t>
  </si>
  <si>
    <t>17200AC</t>
  </si>
  <si>
    <t>17200DC</t>
  </si>
  <si>
    <t>17200DCS</t>
  </si>
  <si>
    <t>17201ACS</t>
  </si>
  <si>
    <t>17201AC</t>
  </si>
  <si>
    <t>17201DC</t>
  </si>
  <si>
    <t>17201DCS</t>
  </si>
  <si>
    <t>17203AC</t>
  </si>
  <si>
    <t>17203DC</t>
  </si>
  <si>
    <t>17203DCS</t>
  </si>
  <si>
    <t>weiss/grün/blau</t>
  </si>
  <si>
    <t>Diesel Ferrovia Nord Milano</t>
  </si>
  <si>
    <t>ATR 115</t>
  </si>
  <si>
    <t>Custom painted</t>
  </si>
  <si>
    <t>Märklin/New-Lok-Design</t>
  </si>
  <si>
    <t>TEE (Sternenhimmel)</t>
  </si>
  <si>
    <t>© 2025 Roland Hausin</t>
  </si>
  <si>
    <t>Mail an Roland Hausin</t>
  </si>
  <si>
    <t>Mutz</t>
  </si>
  <si>
    <t>540 038-7</t>
  </si>
  <si>
    <t>DSF mit SBB-Logo</t>
  </si>
  <si>
    <t>blau/bunt</t>
  </si>
  <si>
    <t>Nachtexpress</t>
  </si>
  <si>
    <t>401 102</t>
  </si>
  <si>
    <t>violett/weiss</t>
  </si>
  <si>
    <t>Milka</t>
  </si>
  <si>
    <t>SBB Triebwagenzug</t>
  </si>
  <si>
    <t>TEE Arbaléte</t>
  </si>
  <si>
    <t>560 131-5</t>
  </si>
  <si>
    <t>540-55-1</t>
  </si>
  <si>
    <t>NPZ mit gelben Türen</t>
  </si>
  <si>
    <t>original</t>
  </si>
  <si>
    <t>custom painted</t>
  </si>
  <si>
    <t>Total</t>
  </si>
  <si>
    <t>Original</t>
  </si>
  <si>
    <t>Roco/SOBA</t>
  </si>
  <si>
    <t xml:space="preserve">EBT SMB VHB BLS, </t>
  </si>
  <si>
    <t>RABe 535</t>
  </si>
  <si>
    <t>silber/hellgrün</t>
  </si>
  <si>
    <t xml:space="preserve">Lötschberger, </t>
  </si>
  <si>
    <t>Käse</t>
  </si>
  <si>
    <t>RCe 4/4</t>
  </si>
  <si>
    <t>RABDe 502</t>
  </si>
  <si>
    <t>GTW 2/6, BLS Luzerner Hinterland</t>
  </si>
  <si>
    <t>RABDe 510</t>
  </si>
  <si>
    <t>blau/grau/rot</t>
  </si>
  <si>
    <t>521 017</t>
  </si>
  <si>
    <t>gelb/weiss/rot</t>
  </si>
  <si>
    <t>L133863</t>
  </si>
  <si>
    <t>L133868</t>
  </si>
  <si>
    <t>A306A</t>
  </si>
  <si>
    <t>HAG/Lüthi</t>
  </si>
  <si>
    <t>dunkelgrün/beige</t>
  </si>
  <si>
    <t>SZU</t>
  </si>
  <si>
    <t>BD-WM</t>
  </si>
  <si>
    <t>beige/orange</t>
  </si>
  <si>
    <t>beige/dunkelgrün</t>
  </si>
  <si>
    <t>Re 450</t>
  </si>
  <si>
    <t>HAG/Rosetti</t>
  </si>
  <si>
    <t>St. Bernard Express, 3-teilig</t>
  </si>
  <si>
    <t>537 506-6</t>
  </si>
  <si>
    <t>HAG/Klancnik</t>
  </si>
  <si>
    <t>weiss/bunt</t>
  </si>
  <si>
    <t>Knie</t>
  </si>
  <si>
    <t>hellbraun</t>
  </si>
  <si>
    <t>Toblerone</t>
  </si>
  <si>
    <t>HL1651</t>
  </si>
  <si>
    <t>610 013</t>
  </si>
  <si>
    <t>weiss/hellgrün/gelb/blau</t>
  </si>
  <si>
    <t>Flirt, Muttenz, 4-teilig</t>
  </si>
  <si>
    <t>rote Front</t>
  </si>
  <si>
    <t>RBe 4/8</t>
  </si>
  <si>
    <t>siehe https://www.blechundguss.ch/spur-ho/buco/lokomotiven/rbe-4/8-sbb/version-4-ws-wolf</t>
  </si>
  <si>
    <t>Zoo Zürich</t>
  </si>
  <si>
    <t>SBB, Arbeiter-Pullmann</t>
  </si>
  <si>
    <t>© 2026 Roland Hausin</t>
  </si>
  <si>
    <t>Mirage Epoche 3</t>
  </si>
  <si>
    <t>Mirage Epoche V, 3-teiliger Triebzug</t>
  </si>
  <si>
    <t>Mirage Epoche IV/V</t>
  </si>
  <si>
    <t>17057S</t>
  </si>
  <si>
    <t>540 021</t>
  </si>
  <si>
    <t>540 039</t>
  </si>
  <si>
    <t>17058S</t>
  </si>
  <si>
    <t>17045S</t>
  </si>
  <si>
    <t>17048S</t>
  </si>
  <si>
    <t>rote Fronten</t>
  </si>
  <si>
    <t>17049S</t>
  </si>
  <si>
    <t>17051S</t>
  </si>
  <si>
    <t>alte Beschriftung</t>
  </si>
  <si>
    <t>17052S</t>
  </si>
  <si>
    <t>17053S</t>
  </si>
  <si>
    <t>17054S</t>
  </si>
  <si>
    <t>17055S</t>
  </si>
  <si>
    <t>neue Beschriftung</t>
  </si>
  <si>
    <t>17056S</t>
  </si>
  <si>
    <t>17059S</t>
  </si>
  <si>
    <t>17545S</t>
  </si>
  <si>
    <t>17548S</t>
  </si>
  <si>
    <t>17549S</t>
  </si>
  <si>
    <t>17551S</t>
  </si>
  <si>
    <t>17552S</t>
  </si>
  <si>
    <t>17553S</t>
  </si>
  <si>
    <t>17554S</t>
  </si>
  <si>
    <t>17555S</t>
  </si>
  <si>
    <t>17556S</t>
  </si>
  <si>
    <t>17557S</t>
  </si>
  <si>
    <t>17558S</t>
  </si>
  <si>
    <t>17559S</t>
  </si>
  <si>
    <t>Triebwagen und -züge LS Models</t>
  </si>
  <si>
    <t>HR2964</t>
  </si>
  <si>
    <t>silber/blau</t>
  </si>
  <si>
    <t>SBB, 4-teilig</t>
  </si>
  <si>
    <t>HR2964S</t>
  </si>
  <si>
    <t>schwarz/weiss</t>
  </si>
  <si>
    <t>schwarz/orange</t>
  </si>
  <si>
    <t>758B</t>
  </si>
  <si>
    <t>SiTB</t>
  </si>
  <si>
    <t>BZFZe 4/6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</si>
</sst>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1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20"/>
      <name val="Calibri"/>
      <family val="2"/>
      <scheme val="minor"/>
    </font>
    <font>
      <b/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Arial"/>
      <family val="2"/>
    </font>
    <font>
      <b/>
      <sz val="20"/>
      <color theme="1"/>
      <name val="Arial"/>
      <family val="2"/>
    </font>
    <font>
      <sz val="11"/>
      <color theme="1"/>
      <name val="Arial"/>
      <family val="2"/>
    </font>
    <font>
      <b/>
      <sz val="11"/>
      <name val="Arial"/>
      <family val="2"/>
    </font>
    <font>
      <u/>
      <sz val="11"/>
      <color theme="10"/>
      <name val="Arial"/>
      <family val="2"/>
    </font>
    <font>
      <b/>
      <sz val="11"/>
      <color theme="1"/>
      <name val="Arial"/>
      <family val="2"/>
    </font>
    <font>
      <b/>
      <sz val="14"/>
      <color theme="1"/>
      <name val="Arial"/>
      <family val="2"/>
    </font>
    <font>
      <sz val="10"/>
      <color theme="1"/>
      <name val="Arial"/>
      <family val="2"/>
    </font>
    <font>
      <b/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67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/>
    </xf>
    <xf numFmtId="0" fontId="3" fillId="0" borderId="1" xfId="0" applyFont="1" applyBorder="1"/>
    <xf numFmtId="0" fontId="3" fillId="0" borderId="1" xfId="0" applyFont="1" applyBorder="1" applyAlignment="1">
      <alignment horizontal="left"/>
    </xf>
    <xf numFmtId="0" fontId="2" fillId="0" borderId="1" xfId="0" applyFont="1" applyBorder="1"/>
    <xf numFmtId="0" fontId="4" fillId="0" borderId="0" xfId="0" applyFont="1"/>
    <xf numFmtId="0" fontId="5" fillId="0" borderId="0" xfId="0" applyFont="1"/>
    <xf numFmtId="14" fontId="0" fillId="0" borderId="0" xfId="0" applyNumberFormat="1"/>
    <xf numFmtId="0" fontId="4" fillId="0" borderId="0" xfId="0" applyFont="1" applyAlignment="1">
      <alignment horizontal="left"/>
    </xf>
    <xf numFmtId="0" fontId="6" fillId="0" borderId="0" xfId="0" applyFont="1"/>
    <xf numFmtId="14" fontId="4" fillId="0" borderId="0" xfId="0" applyNumberFormat="1" applyFont="1"/>
    <xf numFmtId="0" fontId="0" fillId="0" borderId="0" xfId="0" applyAlignment="1">
      <alignment horizontal="left"/>
    </xf>
    <xf numFmtId="14" fontId="0" fillId="0" borderId="0" xfId="0" applyNumberFormat="1" applyAlignment="1">
      <alignment horizontal="left"/>
    </xf>
    <xf numFmtId="0" fontId="2" fillId="0" borderId="1" xfId="0" applyFont="1" applyBorder="1" applyAlignment="1">
      <alignment horizontal="left"/>
    </xf>
    <xf numFmtId="0" fontId="2" fillId="0" borderId="3" xfId="0" applyFont="1" applyBorder="1"/>
    <xf numFmtId="0" fontId="4" fillId="0" borderId="3" xfId="0" applyFont="1" applyBorder="1"/>
    <xf numFmtId="0" fontId="2" fillId="0" borderId="3" xfId="0" applyFont="1" applyBorder="1" applyAlignment="1">
      <alignment horizontal="left"/>
    </xf>
    <xf numFmtId="0" fontId="3" fillId="0" borderId="3" xfId="0" applyFont="1" applyBorder="1" applyAlignment="1">
      <alignment horizontal="left"/>
    </xf>
    <xf numFmtId="0" fontId="3" fillId="0" borderId="0" xfId="0" applyFont="1"/>
    <xf numFmtId="0" fontId="3" fillId="0" borderId="0" xfId="0" applyFont="1" applyAlignment="1">
      <alignment horizontal="left"/>
    </xf>
    <xf numFmtId="0" fontId="8" fillId="0" borderId="0" xfId="1"/>
    <xf numFmtId="0" fontId="4" fillId="2" borderId="0" xfId="0" applyFont="1" applyFill="1"/>
    <xf numFmtId="0" fontId="9" fillId="0" borderId="0" xfId="0" applyFont="1"/>
    <xf numFmtId="0" fontId="9" fillId="0" borderId="0" xfId="0" applyFont="1" applyAlignment="1">
      <alignment horizontal="left"/>
    </xf>
    <xf numFmtId="0" fontId="5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2" borderId="0" xfId="0" applyFont="1" applyFill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4" fillId="0" borderId="3" xfId="0" applyFont="1" applyBorder="1" applyAlignment="1">
      <alignment horizontal="left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/>
    </xf>
    <xf numFmtId="0" fontId="0" fillId="2" borderId="0" xfId="0" applyFill="1" applyAlignment="1">
      <alignment horizontal="left"/>
    </xf>
    <xf numFmtId="14" fontId="2" fillId="0" borderId="0" xfId="0" applyNumberFormat="1" applyFont="1" applyAlignment="1">
      <alignment horizontal="left"/>
    </xf>
    <xf numFmtId="2" fontId="7" fillId="0" borderId="3" xfId="0" applyNumberFormat="1" applyFont="1" applyBorder="1" applyAlignment="1">
      <alignment horizontal="left"/>
    </xf>
    <xf numFmtId="0" fontId="7" fillId="0" borderId="3" xfId="0" applyFont="1" applyBorder="1" applyAlignment="1">
      <alignment horizontal="left"/>
    </xf>
    <xf numFmtId="164" fontId="4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8" fillId="0" borderId="0" xfId="1" applyAlignment="1">
      <alignment horizontal="left"/>
    </xf>
    <xf numFmtId="0" fontId="11" fillId="0" borderId="0" xfId="0" applyFont="1" applyAlignment="1">
      <alignment horizontal="left"/>
    </xf>
    <xf numFmtId="0" fontId="12" fillId="0" borderId="1" xfId="0" applyFont="1" applyBorder="1" applyAlignment="1">
      <alignment horizontal="left"/>
    </xf>
    <xf numFmtId="0" fontId="11" fillId="0" borderId="3" xfId="0" applyFont="1" applyBorder="1" applyAlignment="1">
      <alignment horizontal="left"/>
    </xf>
    <xf numFmtId="0" fontId="10" fillId="0" borderId="0" xfId="0" applyFont="1" applyAlignment="1">
      <alignment horizontal="left"/>
    </xf>
    <xf numFmtId="14" fontId="11" fillId="0" borderId="0" xfId="0" applyNumberFormat="1" applyFont="1" applyAlignment="1">
      <alignment horizontal="left"/>
    </xf>
    <xf numFmtId="0" fontId="13" fillId="0" borderId="0" xfId="1" applyFont="1" applyAlignment="1">
      <alignment horizontal="left"/>
    </xf>
    <xf numFmtId="0" fontId="11" fillId="2" borderId="0" xfId="0" applyFont="1" applyFill="1" applyAlignment="1">
      <alignment horizontal="left"/>
    </xf>
    <xf numFmtId="0" fontId="2" fillId="2" borderId="0" xfId="0" applyFont="1" applyFill="1" applyAlignment="1">
      <alignment horizontal="left"/>
    </xf>
    <xf numFmtId="0" fontId="9" fillId="2" borderId="0" xfId="0" applyFont="1" applyFill="1"/>
    <xf numFmtId="0" fontId="14" fillId="0" borderId="3" xfId="0" applyFont="1" applyBorder="1" applyAlignment="1">
      <alignment horizontal="left"/>
    </xf>
    <xf numFmtId="0" fontId="1" fillId="0" borderId="2" xfId="0" applyFont="1" applyBorder="1"/>
    <xf numFmtId="0" fontId="10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 wrapText="1"/>
    </xf>
    <xf numFmtId="0" fontId="9" fillId="0" borderId="3" xfId="0" applyFont="1" applyBorder="1" applyAlignment="1">
      <alignment horizontal="left"/>
    </xf>
    <xf numFmtId="0" fontId="9" fillId="0" borderId="0" xfId="0" applyFont="1" applyAlignment="1">
      <alignment horizontal="left" vertical="center"/>
    </xf>
    <xf numFmtId="0" fontId="9" fillId="2" borderId="0" xfId="0" applyFont="1" applyFill="1" applyAlignment="1">
      <alignment horizontal="left"/>
    </xf>
    <xf numFmtId="0" fontId="15" fillId="0" borderId="0" xfId="0" applyFont="1" applyAlignment="1">
      <alignment horizontal="left"/>
    </xf>
    <xf numFmtId="0" fontId="16" fillId="0" borderId="0" xfId="0" applyFont="1" applyAlignment="1">
      <alignment horizontal="left"/>
    </xf>
    <xf numFmtId="0" fontId="17" fillId="0" borderId="0" xfId="0" applyFont="1" applyAlignment="1">
      <alignment horizontal="left"/>
    </xf>
    <xf numFmtId="49" fontId="11" fillId="0" borderId="0" xfId="0" applyNumberFormat="1" applyFont="1" applyAlignment="1">
      <alignment horizontal="left"/>
    </xf>
    <xf numFmtId="0" fontId="9" fillId="2" borderId="0" xfId="0" applyFont="1" applyFill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11" fillId="0" borderId="0" xfId="0" applyFont="1"/>
    <xf numFmtId="0" fontId="11" fillId="0" borderId="1" xfId="0" applyFont="1" applyBorder="1"/>
    <xf numFmtId="0" fontId="11" fillId="0" borderId="1" xfId="0" applyFont="1" applyBorder="1" applyAlignment="1">
      <alignment horizontal="right"/>
    </xf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roland@hausin.com?subject=Angaben/Korrekturen%20zu%20Modellbahn-Loks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trains.wipertech.ch/Trains/Details/1315?setRefferrerUrl=False" TargetMode="External"/><Relationship Id="rId2" Type="http://schemas.openxmlformats.org/officeDocument/2006/relationships/hyperlink" Target="https://trains.wipertech.ch/Trains/Details/1314?setRefferrerUrl=False" TargetMode="External"/><Relationship Id="rId1" Type="http://schemas.openxmlformats.org/officeDocument/2006/relationships/hyperlink" Target="mailto:roland@hausin.com?subject=Angaben/Korrekturen%20zu%20Modellbahn-Loks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trains.wipertech.ch/Trains/Details/1313?setRefferrerUrl=False" TargetMode="External"/><Relationship Id="rId4" Type="http://schemas.openxmlformats.org/officeDocument/2006/relationships/hyperlink" Target="https://trains.wipertech.ch/Trains/Details/1316?setRefferrerUrl=False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mailto:roland@hausin.com?subject=Angaben/Korrekturen%20zu%20Modellbahn-Loks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hyperlink" Target="mailto:roland@hausin.com?subject=Angaben/Korrekturen%20zu%20Modellbahn-Loks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hyperlink" Target="mailto:roland@hausin.com?subject=Angaben/Korrekturen%20zu%20Modellbahn-Loks" TargetMode="Externa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roland@hausin.com?subject=Angaben/Korrekturen%20zu%20Modellbahn-Loks" TargetMode="Externa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hyperlink" Target="http://www.fulgurex.ch/modelle/h0/ae66/ae66-01.html" TargetMode="External"/><Relationship Id="rId2" Type="http://schemas.openxmlformats.org/officeDocument/2006/relationships/hyperlink" Target="http://www.fulgurex.ch/bulletindereservation/2252-dt.pdf" TargetMode="External"/><Relationship Id="rId1" Type="http://schemas.openxmlformats.org/officeDocument/2006/relationships/hyperlink" Target="mailto:roland@hausin.com?subject=Angaben/Korrekturen%20zu%20Modellbahn-Loks" TargetMode="External"/><Relationship Id="rId5" Type="http://schemas.openxmlformats.org/officeDocument/2006/relationships/printerSettings" Target="../printerSettings/printerSettings3.bin"/><Relationship Id="rId4" Type="http://schemas.openxmlformats.org/officeDocument/2006/relationships/hyperlink" Target="http://www.fulgurex.ch/catalogue/catalogue2012-2013.pdf" TargetMode="Externa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mailto:roland@hausin.com?subject=Angaben/Korrekturen%20zu%20Modellbahn-Loks" TargetMode="Externa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hyperlink" Target="mailto:roland@hausin.com?subject=Angaben/Korrekturen%20zu%20Modellbahn-Loks" TargetMode="Externa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mailto:roland@hausin.com?subject=Angaben/Korrekturen%20zu%20Modellbahn-Loks" TargetMode="Externa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openxmlformats.org/officeDocument/2006/relationships/hyperlink" Target="mailto:roland@hausin.com?subject=Angaben/Korrekturen%20zu%20Modellbahn-Loks" TargetMode="Externa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hyperlink" Target="mailto:roland@hausin.com?subject=Angaben/Korrekturen%20zu%20Modellbahn-Lok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A1CEAB-1236-4CF3-B2F5-29F140EA186F}">
  <dimension ref="A1:I44"/>
  <sheetViews>
    <sheetView tabSelected="1" workbookViewId="0">
      <selection activeCell="H17" sqref="H17"/>
    </sheetView>
  </sheetViews>
  <sheetFormatPr baseColWidth="10" defaultRowHeight="14.5" x14ac:dyDescent="0.35"/>
  <cols>
    <col min="5" max="5" width="17.1796875" customWidth="1"/>
    <col min="8" max="8" width="13.1796875" customWidth="1"/>
  </cols>
  <sheetData>
    <row r="1" spans="1:8" ht="26" x14ac:dyDescent="0.6">
      <c r="A1" s="7" t="s">
        <v>288</v>
      </c>
      <c r="H1" s="8">
        <f ca="1">TODAY()</f>
        <v>46285</v>
      </c>
    </row>
    <row r="3" spans="1:8" s="64" customFormat="1" ht="14" x14ac:dyDescent="0.3"/>
    <row r="4" spans="1:8" s="64" customFormat="1" ht="14" x14ac:dyDescent="0.3">
      <c r="A4" s="65"/>
      <c r="B4" s="66" t="s">
        <v>538</v>
      </c>
      <c r="C4" s="66"/>
      <c r="D4" s="66" t="s">
        <v>539</v>
      </c>
      <c r="E4" s="66" t="s">
        <v>518</v>
      </c>
    </row>
    <row r="6" spans="1:8" x14ac:dyDescent="0.35">
      <c r="A6" t="s">
        <v>70</v>
      </c>
      <c r="B6">
        <f>HAG!D116</f>
        <v>99</v>
      </c>
      <c r="D6">
        <f>HAG!E118</f>
        <v>73</v>
      </c>
      <c r="E6">
        <f>HAG!E119</f>
        <v>26</v>
      </c>
    </row>
    <row r="7" spans="1:8" x14ac:dyDescent="0.35">
      <c r="A7" t="s">
        <v>192</v>
      </c>
      <c r="B7">
        <f>Liliput!C51</f>
        <v>44</v>
      </c>
    </row>
    <row r="8" spans="1:8" x14ac:dyDescent="0.35">
      <c r="A8" t="s">
        <v>219</v>
      </c>
      <c r="B8">
        <f>Lima!C19</f>
        <v>12</v>
      </c>
    </row>
    <row r="9" spans="1:8" x14ac:dyDescent="0.35">
      <c r="A9" t="s">
        <v>498</v>
      </c>
      <c r="B9">
        <f>'LS Models'!C68</f>
        <v>60</v>
      </c>
    </row>
    <row r="10" spans="1:8" x14ac:dyDescent="0.35">
      <c r="A10" t="s">
        <v>8</v>
      </c>
      <c r="B10">
        <f>Märklin!C34</f>
        <v>25</v>
      </c>
      <c r="D10">
        <f>Märklin!D36</f>
        <v>21</v>
      </c>
      <c r="E10">
        <f>Märklin!D37</f>
        <v>4</v>
      </c>
    </row>
    <row r="11" spans="1:8" x14ac:dyDescent="0.35">
      <c r="A11" t="s">
        <v>187</v>
      </c>
      <c r="B11">
        <f>Piko!C71</f>
        <v>65</v>
      </c>
    </row>
    <row r="12" spans="1:8" x14ac:dyDescent="0.35">
      <c r="A12" t="s">
        <v>367</v>
      </c>
      <c r="B12">
        <f>Rivarossi!C10</f>
        <v>3</v>
      </c>
    </row>
    <row r="13" spans="1:8" x14ac:dyDescent="0.35">
      <c r="A13" t="s">
        <v>0</v>
      </c>
      <c r="B13">
        <f>ROCO!C57</f>
        <v>48</v>
      </c>
    </row>
    <row r="14" spans="1:8" x14ac:dyDescent="0.35">
      <c r="A14" t="s">
        <v>131</v>
      </c>
      <c r="B14">
        <f>Trix!C12</f>
        <v>5</v>
      </c>
    </row>
    <row r="15" spans="1:8" x14ac:dyDescent="0.35">
      <c r="A15" t="s">
        <v>16</v>
      </c>
      <c r="B15">
        <f>Andere!C50</f>
        <v>31</v>
      </c>
    </row>
    <row r="17" spans="1:9" ht="15" thickBot="1" x14ac:dyDescent="0.4">
      <c r="A17" s="51" t="s">
        <v>13</v>
      </c>
      <c r="B17" s="51">
        <f>SUM(B5:B16)</f>
        <v>392</v>
      </c>
      <c r="C17" s="51"/>
      <c r="D17" s="51">
        <f>SUM(D5:D16)</f>
        <v>94</v>
      </c>
      <c r="E17" s="51">
        <f>SUM(E5:E16)</f>
        <v>30</v>
      </c>
    </row>
    <row r="18" spans="1:9" ht="15" thickTop="1" x14ac:dyDescent="0.35"/>
    <row r="19" spans="1:9" ht="14.15" customHeight="1" x14ac:dyDescent="0.35"/>
    <row r="20" spans="1:9" s="12" customFormat="1" x14ac:dyDescent="0.35">
      <c r="A20" s="12" t="s">
        <v>25</v>
      </c>
      <c r="I20" s="40" t="s">
        <v>522</v>
      </c>
    </row>
    <row r="22" spans="1:9" x14ac:dyDescent="0.35">
      <c r="A22" t="s">
        <v>580</v>
      </c>
    </row>
    <row r="28" spans="1:9" x14ac:dyDescent="0.35">
      <c r="A28" s="39" t="s">
        <v>32</v>
      </c>
      <c r="B28" s="12"/>
      <c r="C28" s="2" t="s">
        <v>26</v>
      </c>
      <c r="E28" t="s">
        <v>254</v>
      </c>
    </row>
    <row r="29" spans="1:9" x14ac:dyDescent="0.35">
      <c r="A29" s="12"/>
      <c r="B29" s="12"/>
      <c r="C29" s="2" t="s">
        <v>27</v>
      </c>
      <c r="E29" t="s">
        <v>255</v>
      </c>
    </row>
    <row r="30" spans="1:9" x14ac:dyDescent="0.35">
      <c r="A30" s="12"/>
      <c r="B30" s="12"/>
      <c r="C30" s="2" t="s">
        <v>28</v>
      </c>
      <c r="E30" t="s">
        <v>256</v>
      </c>
    </row>
    <row r="31" spans="1:9" x14ac:dyDescent="0.35">
      <c r="A31" s="12"/>
      <c r="B31" s="12"/>
      <c r="C31" s="2" t="s">
        <v>29</v>
      </c>
      <c r="E31" t="s">
        <v>188</v>
      </c>
    </row>
    <row r="32" spans="1:9" x14ac:dyDescent="0.35">
      <c r="A32" s="12"/>
      <c r="B32" s="12"/>
      <c r="C32" s="2" t="s">
        <v>30</v>
      </c>
      <c r="E32" t="s">
        <v>257</v>
      </c>
    </row>
    <row r="33" spans="1:5" x14ac:dyDescent="0.35">
      <c r="A33" s="12"/>
      <c r="B33" s="12"/>
      <c r="C33" s="2" t="s">
        <v>31</v>
      </c>
      <c r="E33" t="s">
        <v>258</v>
      </c>
    </row>
    <row r="34" spans="1:5" x14ac:dyDescent="0.35">
      <c r="A34" s="12"/>
      <c r="B34" s="12"/>
      <c r="C34" s="2" t="s">
        <v>41</v>
      </c>
      <c r="E34" t="s">
        <v>234</v>
      </c>
    </row>
    <row r="35" spans="1:5" x14ac:dyDescent="0.35">
      <c r="A35" s="12"/>
      <c r="B35" s="12"/>
      <c r="E35" t="s">
        <v>523</v>
      </c>
    </row>
    <row r="36" spans="1:5" x14ac:dyDescent="0.35">
      <c r="A36" s="12"/>
      <c r="B36" s="12"/>
      <c r="C36" s="12"/>
    </row>
    <row r="37" spans="1:5" x14ac:dyDescent="0.35">
      <c r="A37" s="12"/>
      <c r="B37" s="12"/>
      <c r="C37" s="12"/>
    </row>
    <row r="38" spans="1:5" x14ac:dyDescent="0.35">
      <c r="A38" s="39" t="s">
        <v>33</v>
      </c>
      <c r="B38" s="12"/>
      <c r="C38" s="12" t="s">
        <v>37</v>
      </c>
    </row>
    <row r="39" spans="1:5" x14ac:dyDescent="0.35">
      <c r="A39" s="12"/>
      <c r="B39" s="12"/>
      <c r="C39" s="12" t="s">
        <v>38</v>
      </c>
    </row>
    <row r="40" spans="1:5" x14ac:dyDescent="0.35">
      <c r="A40" s="12"/>
      <c r="B40" s="12"/>
      <c r="C40" s="12" t="s">
        <v>34</v>
      </c>
    </row>
    <row r="41" spans="1:5" x14ac:dyDescent="0.35">
      <c r="A41" s="12"/>
      <c r="B41" s="12"/>
      <c r="C41" s="12" t="s">
        <v>35</v>
      </c>
    </row>
    <row r="42" spans="1:5" x14ac:dyDescent="0.35">
      <c r="A42" s="12"/>
      <c r="B42" s="12"/>
      <c r="C42" s="12" t="s">
        <v>39</v>
      </c>
    </row>
    <row r="43" spans="1:5" x14ac:dyDescent="0.35">
      <c r="A43" s="12"/>
      <c r="B43" s="12"/>
      <c r="C43" s="12" t="s">
        <v>40</v>
      </c>
    </row>
    <row r="44" spans="1:5" x14ac:dyDescent="0.35">
      <c r="A44" s="12"/>
      <c r="B44" s="12"/>
      <c r="C44" s="12" t="s">
        <v>36</v>
      </c>
    </row>
  </sheetData>
  <hyperlinks>
    <hyperlink ref="I20" r:id="rId1" display="Mail an Roland" xr:uid="{401E06FF-9FFE-4B5A-9D56-668C6D8F960F}"/>
  </hyperlinks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97D38C-D3E8-4E03-8990-A9705EE26B03}">
  <dimension ref="A1:L134"/>
  <sheetViews>
    <sheetView workbookViewId="0">
      <selection activeCell="B81" sqref="B81"/>
    </sheetView>
  </sheetViews>
  <sheetFormatPr baseColWidth="10" defaultRowHeight="14" x14ac:dyDescent="0.3"/>
  <cols>
    <col min="1" max="1" width="13.453125" style="41" customWidth="1"/>
    <col min="2" max="3" width="10.90625" style="41"/>
    <col min="4" max="4" width="14.36328125" style="41" customWidth="1"/>
    <col min="5" max="5" width="14.7265625" style="41" customWidth="1"/>
    <col min="6" max="6" width="17.7265625" style="41" customWidth="1"/>
    <col min="7" max="7" width="10.90625" style="41"/>
    <col min="8" max="8" width="13.453125" style="41" customWidth="1"/>
    <col min="9" max="9" width="23.26953125" style="41" customWidth="1"/>
    <col min="10" max="16384" width="10.90625" style="41"/>
  </cols>
  <sheetData>
    <row r="1" spans="1:11" ht="25" x14ac:dyDescent="0.5">
      <c r="A1" s="44" t="s">
        <v>69</v>
      </c>
      <c r="H1" s="45">
        <f ca="1">TODAY()</f>
        <v>46285</v>
      </c>
    </row>
    <row r="3" spans="1:11" s="14" customFormat="1" x14ac:dyDescent="0.3">
      <c r="A3" s="4" t="s">
        <v>1</v>
      </c>
      <c r="B3" s="42" t="s">
        <v>2</v>
      </c>
      <c r="C3" s="4" t="s">
        <v>3</v>
      </c>
      <c r="D3" s="4" t="s">
        <v>4</v>
      </c>
      <c r="E3" s="4" t="s">
        <v>7</v>
      </c>
      <c r="F3" s="4" t="s">
        <v>14</v>
      </c>
      <c r="G3" s="4" t="s">
        <v>5</v>
      </c>
      <c r="H3" s="4" t="s">
        <v>6</v>
      </c>
      <c r="I3" s="4" t="s">
        <v>15</v>
      </c>
    </row>
    <row r="4" spans="1:11" x14ac:dyDescent="0.3">
      <c r="A4" s="2"/>
      <c r="B4" s="24"/>
      <c r="C4" s="2"/>
      <c r="D4" s="2"/>
      <c r="E4" s="2"/>
      <c r="F4" s="2"/>
      <c r="G4" s="2"/>
      <c r="H4" s="2"/>
      <c r="I4" s="2"/>
      <c r="J4" s="2"/>
      <c r="K4" s="2"/>
    </row>
    <row r="5" spans="1:11" ht="14.5" x14ac:dyDescent="0.35">
      <c r="A5" s="47" t="s">
        <v>70</v>
      </c>
      <c r="B5" s="41" t="s">
        <v>183</v>
      </c>
      <c r="C5" s="41">
        <v>34003</v>
      </c>
      <c r="D5" s="41" t="s">
        <v>184</v>
      </c>
      <c r="E5" s="41">
        <v>747</v>
      </c>
      <c r="F5" s="41" t="s">
        <v>71</v>
      </c>
      <c r="G5" s="41" t="s">
        <v>5</v>
      </c>
      <c r="I5" s="41" t="s">
        <v>185</v>
      </c>
      <c r="J5" s="40"/>
    </row>
    <row r="6" spans="1:11" x14ac:dyDescent="0.3">
      <c r="A6" s="47" t="s">
        <v>70</v>
      </c>
      <c r="B6" s="61" t="s">
        <v>338</v>
      </c>
      <c r="D6" s="41" t="s">
        <v>38</v>
      </c>
      <c r="E6" s="41">
        <v>1645</v>
      </c>
      <c r="F6" s="41" t="s">
        <v>43</v>
      </c>
      <c r="G6" s="41" t="s">
        <v>5</v>
      </c>
      <c r="I6" s="41" t="s">
        <v>102</v>
      </c>
    </row>
    <row r="7" spans="1:11" x14ac:dyDescent="0.3">
      <c r="A7" s="47" t="s">
        <v>70</v>
      </c>
      <c r="B7" s="41">
        <v>100.01</v>
      </c>
      <c r="D7" s="41" t="s">
        <v>172</v>
      </c>
      <c r="E7" s="41">
        <v>604</v>
      </c>
      <c r="F7" s="41" t="s">
        <v>63</v>
      </c>
      <c r="G7" s="41" t="s">
        <v>5</v>
      </c>
      <c r="I7" s="41" t="s">
        <v>127</v>
      </c>
      <c r="J7" s="41" t="s">
        <v>181</v>
      </c>
    </row>
    <row r="8" spans="1:11" x14ac:dyDescent="0.3">
      <c r="A8" s="47" t="s">
        <v>70</v>
      </c>
      <c r="B8" s="41">
        <v>100.02</v>
      </c>
      <c r="D8" s="41" t="s">
        <v>172</v>
      </c>
      <c r="E8" s="41">
        <v>604</v>
      </c>
      <c r="F8" s="41" t="s">
        <v>63</v>
      </c>
      <c r="G8" s="41" t="s">
        <v>5</v>
      </c>
      <c r="I8" s="41" t="s">
        <v>127</v>
      </c>
    </row>
    <row r="9" spans="1:11" x14ac:dyDescent="0.3">
      <c r="A9" s="47" t="s">
        <v>70</v>
      </c>
      <c r="B9" s="41">
        <v>100.03</v>
      </c>
      <c r="D9" s="41" t="s">
        <v>172</v>
      </c>
      <c r="E9" s="41">
        <v>604</v>
      </c>
      <c r="F9" s="41" t="s">
        <v>63</v>
      </c>
      <c r="G9" s="41" t="s">
        <v>5</v>
      </c>
      <c r="I9" s="41" t="s">
        <v>127</v>
      </c>
    </row>
    <row r="10" spans="1:11" x14ac:dyDescent="0.3">
      <c r="A10" s="47" t="s">
        <v>70</v>
      </c>
      <c r="B10" s="41">
        <v>100.04</v>
      </c>
      <c r="D10" s="41" t="s">
        <v>172</v>
      </c>
      <c r="E10" s="41">
        <v>604</v>
      </c>
      <c r="F10" s="41" t="s">
        <v>63</v>
      </c>
      <c r="G10" s="41" t="s">
        <v>5</v>
      </c>
      <c r="I10" s="41" t="s">
        <v>173</v>
      </c>
    </row>
    <row r="11" spans="1:11" x14ac:dyDescent="0.3">
      <c r="A11" s="47" t="s">
        <v>70</v>
      </c>
      <c r="B11" s="41">
        <v>100.05</v>
      </c>
      <c r="D11" s="41" t="s">
        <v>74</v>
      </c>
      <c r="F11" s="41" t="s">
        <v>174</v>
      </c>
      <c r="G11" s="41" t="s">
        <v>5</v>
      </c>
      <c r="I11" s="41" t="s">
        <v>175</v>
      </c>
    </row>
    <row r="12" spans="1:11" x14ac:dyDescent="0.3">
      <c r="A12" s="47" t="s">
        <v>70</v>
      </c>
      <c r="B12" s="41">
        <v>100.06</v>
      </c>
      <c r="D12" s="41" t="s">
        <v>172</v>
      </c>
      <c r="E12" s="41">
        <v>604</v>
      </c>
      <c r="F12" s="41" t="s">
        <v>176</v>
      </c>
      <c r="G12" s="41" t="s">
        <v>5</v>
      </c>
      <c r="I12" s="41" t="s">
        <v>175</v>
      </c>
    </row>
    <row r="13" spans="1:11" x14ac:dyDescent="0.3">
      <c r="A13" s="47" t="s">
        <v>70</v>
      </c>
      <c r="B13" s="41">
        <v>100.07</v>
      </c>
      <c r="D13" s="41" t="s">
        <v>172</v>
      </c>
      <c r="E13" s="41">
        <v>604</v>
      </c>
      <c r="F13" s="41" t="s">
        <v>174</v>
      </c>
      <c r="G13" s="41" t="s">
        <v>97</v>
      </c>
      <c r="I13" s="41" t="s">
        <v>177</v>
      </c>
    </row>
    <row r="14" spans="1:11" x14ac:dyDescent="0.3">
      <c r="A14" s="47" t="s">
        <v>70</v>
      </c>
      <c r="B14" s="41">
        <v>100.08</v>
      </c>
      <c r="D14" s="41" t="s">
        <v>172</v>
      </c>
      <c r="E14" s="41">
        <v>604</v>
      </c>
      <c r="F14" s="41" t="s">
        <v>176</v>
      </c>
      <c r="G14" s="41" t="s">
        <v>5</v>
      </c>
      <c r="I14" s="41" t="s">
        <v>175</v>
      </c>
    </row>
    <row r="15" spans="1:11" x14ac:dyDescent="0.3">
      <c r="A15" s="47" t="s">
        <v>70</v>
      </c>
      <c r="B15" s="41">
        <v>100.99</v>
      </c>
      <c r="D15" s="41" t="s">
        <v>172</v>
      </c>
      <c r="E15" s="41">
        <v>604</v>
      </c>
      <c r="F15" s="41" t="s">
        <v>178</v>
      </c>
      <c r="G15" s="41" t="s">
        <v>142</v>
      </c>
      <c r="I15" s="41" t="s">
        <v>179</v>
      </c>
    </row>
    <row r="16" spans="1:11" x14ac:dyDescent="0.3">
      <c r="A16" s="47" t="s">
        <v>70</v>
      </c>
      <c r="B16" s="41">
        <v>102.01</v>
      </c>
      <c r="D16" s="41" t="s">
        <v>172</v>
      </c>
      <c r="E16" s="41">
        <v>604</v>
      </c>
      <c r="F16" s="41" t="s">
        <v>63</v>
      </c>
      <c r="G16" s="41" t="s">
        <v>44</v>
      </c>
      <c r="I16" s="41" t="s">
        <v>180</v>
      </c>
    </row>
    <row r="17" spans="1:10" x14ac:dyDescent="0.3">
      <c r="A17" s="47" t="s">
        <v>70</v>
      </c>
      <c r="B17" s="41">
        <v>102.02</v>
      </c>
      <c r="D17" s="41" t="s">
        <v>172</v>
      </c>
      <c r="E17" s="41">
        <v>604</v>
      </c>
      <c r="F17" s="41" t="s">
        <v>63</v>
      </c>
      <c r="G17" s="41" t="s">
        <v>44</v>
      </c>
      <c r="I17" s="41" t="s">
        <v>180</v>
      </c>
    </row>
    <row r="18" spans="1:10" x14ac:dyDescent="0.3">
      <c r="A18" s="47" t="s">
        <v>70</v>
      </c>
      <c r="B18" s="41">
        <v>102.03</v>
      </c>
      <c r="D18" s="41" t="s">
        <v>172</v>
      </c>
      <c r="E18" s="41">
        <v>604</v>
      </c>
      <c r="F18" s="41" t="s">
        <v>63</v>
      </c>
      <c r="G18" s="41" t="s">
        <v>44</v>
      </c>
      <c r="I18" s="41" t="s">
        <v>180</v>
      </c>
    </row>
    <row r="19" spans="1:10" x14ac:dyDescent="0.3">
      <c r="A19" s="47" t="s">
        <v>70</v>
      </c>
      <c r="B19" s="41">
        <v>150.01</v>
      </c>
      <c r="D19" s="41" t="s">
        <v>118</v>
      </c>
      <c r="E19" s="41">
        <v>1408</v>
      </c>
      <c r="F19" s="41" t="s">
        <v>43</v>
      </c>
      <c r="G19" s="41" t="s">
        <v>5</v>
      </c>
    </row>
    <row r="20" spans="1:10" x14ac:dyDescent="0.3">
      <c r="A20" s="47" t="s">
        <v>70</v>
      </c>
      <c r="B20" s="41">
        <v>150.01</v>
      </c>
      <c r="D20" s="41" t="s">
        <v>118</v>
      </c>
      <c r="E20" s="41">
        <v>1408</v>
      </c>
      <c r="F20" s="41" t="s">
        <v>63</v>
      </c>
      <c r="G20" s="41" t="s">
        <v>5</v>
      </c>
      <c r="I20" s="41" t="s">
        <v>119</v>
      </c>
    </row>
    <row r="21" spans="1:10" x14ac:dyDescent="0.3">
      <c r="A21" s="47" t="s">
        <v>70</v>
      </c>
      <c r="B21" s="41">
        <v>150.03</v>
      </c>
      <c r="D21" s="41" t="s">
        <v>38</v>
      </c>
      <c r="E21" s="41">
        <v>1408</v>
      </c>
      <c r="F21" s="41" t="s">
        <v>43</v>
      </c>
      <c r="G21" s="41" t="s">
        <v>5</v>
      </c>
    </row>
    <row r="22" spans="1:10" x14ac:dyDescent="0.3">
      <c r="A22" s="47" t="s">
        <v>70</v>
      </c>
      <c r="B22" s="41">
        <v>150.04</v>
      </c>
      <c r="D22" s="41" t="s">
        <v>38</v>
      </c>
      <c r="E22" s="41">
        <v>1408</v>
      </c>
      <c r="F22" s="41" t="s">
        <v>43</v>
      </c>
      <c r="G22" s="41" t="s">
        <v>5</v>
      </c>
    </row>
    <row r="23" spans="1:10" x14ac:dyDescent="0.3">
      <c r="A23" s="47" t="s">
        <v>70</v>
      </c>
      <c r="B23" s="41">
        <v>150.05000000000001</v>
      </c>
      <c r="D23" s="41" t="s">
        <v>38</v>
      </c>
      <c r="E23" s="41">
        <v>1408</v>
      </c>
      <c r="F23" s="41" t="s">
        <v>63</v>
      </c>
      <c r="G23" s="41" t="s">
        <v>5</v>
      </c>
    </row>
    <row r="24" spans="1:10" x14ac:dyDescent="0.3">
      <c r="A24" s="47" t="s">
        <v>70</v>
      </c>
      <c r="B24" s="41">
        <v>150.07</v>
      </c>
      <c r="D24" s="41" t="s">
        <v>38</v>
      </c>
      <c r="E24" s="41">
        <v>785</v>
      </c>
      <c r="F24" s="41" t="s">
        <v>71</v>
      </c>
      <c r="G24" s="41" t="s">
        <v>5</v>
      </c>
      <c r="I24" s="41" t="s">
        <v>122</v>
      </c>
    </row>
    <row r="25" spans="1:10" x14ac:dyDescent="0.3">
      <c r="A25" s="47" t="s">
        <v>70</v>
      </c>
      <c r="B25" s="41">
        <v>152.01</v>
      </c>
      <c r="C25" s="41">
        <v>15004</v>
      </c>
      <c r="D25" s="41" t="s">
        <v>38</v>
      </c>
      <c r="E25" s="41">
        <v>1645</v>
      </c>
      <c r="F25" s="41" t="s">
        <v>43</v>
      </c>
      <c r="G25" s="41" t="s">
        <v>5</v>
      </c>
    </row>
    <row r="26" spans="1:10" x14ac:dyDescent="0.3">
      <c r="A26" s="47" t="s">
        <v>70</v>
      </c>
      <c r="B26" s="41">
        <v>152.04</v>
      </c>
      <c r="D26" s="41" t="s">
        <v>38</v>
      </c>
      <c r="E26" s="41">
        <v>1629</v>
      </c>
      <c r="F26" s="41" t="s">
        <v>43</v>
      </c>
      <c r="G26" s="41" t="s">
        <v>5</v>
      </c>
    </row>
    <row r="27" spans="1:10" x14ac:dyDescent="0.3">
      <c r="A27" s="47" t="s">
        <v>70</v>
      </c>
      <c r="B27" s="41">
        <v>152.07</v>
      </c>
      <c r="D27" s="41" t="s">
        <v>38</v>
      </c>
      <c r="E27" s="41">
        <v>1646</v>
      </c>
      <c r="F27" s="41" t="s">
        <v>111</v>
      </c>
      <c r="G27" s="41" t="s">
        <v>5</v>
      </c>
      <c r="I27" s="41" t="s">
        <v>72</v>
      </c>
    </row>
    <row r="28" spans="1:10" x14ac:dyDescent="0.3">
      <c r="A28" s="47" t="s">
        <v>70</v>
      </c>
      <c r="B28" s="41">
        <v>152.08000000000001</v>
      </c>
      <c r="C28" s="41">
        <v>15005</v>
      </c>
      <c r="D28" s="41" t="s">
        <v>38</v>
      </c>
      <c r="E28" s="41">
        <v>1646</v>
      </c>
      <c r="F28" s="41" t="s">
        <v>43</v>
      </c>
      <c r="G28" s="41" t="s">
        <v>5</v>
      </c>
    </row>
    <row r="29" spans="1:10" x14ac:dyDescent="0.3">
      <c r="A29" s="47" t="s">
        <v>70</v>
      </c>
      <c r="B29" s="41">
        <v>154.01</v>
      </c>
      <c r="C29" s="41">
        <v>15003</v>
      </c>
      <c r="D29" s="41" t="s">
        <v>38</v>
      </c>
      <c r="E29" s="41">
        <v>1640</v>
      </c>
      <c r="F29" s="41" t="s">
        <v>43</v>
      </c>
      <c r="G29" s="41" t="s">
        <v>5</v>
      </c>
    </row>
    <row r="30" spans="1:10" ht="14.5" x14ac:dyDescent="0.35">
      <c r="A30" s="47" t="s">
        <v>70</v>
      </c>
      <c r="B30" s="41">
        <v>170.01</v>
      </c>
      <c r="D30" s="41" t="s">
        <v>27</v>
      </c>
      <c r="F30" s="41" t="s">
        <v>63</v>
      </c>
      <c r="G30" s="41" t="s">
        <v>5</v>
      </c>
      <c r="I30" s="41" t="s">
        <v>135</v>
      </c>
      <c r="J30" s="40" t="s">
        <v>133</v>
      </c>
    </row>
    <row r="31" spans="1:10" ht="14.5" x14ac:dyDescent="0.35">
      <c r="A31" s="47" t="s">
        <v>70</v>
      </c>
      <c r="B31" s="41">
        <v>170.02</v>
      </c>
      <c r="D31" s="41" t="s">
        <v>27</v>
      </c>
      <c r="F31" s="41" t="s">
        <v>63</v>
      </c>
      <c r="G31" s="41" t="s">
        <v>5</v>
      </c>
      <c r="I31" s="41" t="s">
        <v>134</v>
      </c>
      <c r="J31" s="40" t="s">
        <v>136</v>
      </c>
    </row>
    <row r="32" spans="1:10" ht="14.5" x14ac:dyDescent="0.35">
      <c r="A32" s="47" t="s">
        <v>70</v>
      </c>
      <c r="B32" s="41">
        <v>170.03</v>
      </c>
      <c r="D32" s="41" t="s">
        <v>27</v>
      </c>
      <c r="F32" s="41" t="s">
        <v>63</v>
      </c>
      <c r="G32" s="41" t="s">
        <v>5</v>
      </c>
      <c r="I32" s="41" t="s">
        <v>134</v>
      </c>
      <c r="J32" s="40" t="s">
        <v>137</v>
      </c>
    </row>
    <row r="33" spans="1:10" ht="14.5" x14ac:dyDescent="0.35">
      <c r="A33" s="47" t="s">
        <v>70</v>
      </c>
      <c r="B33" s="41">
        <v>170.04</v>
      </c>
      <c r="D33" s="41" t="s">
        <v>27</v>
      </c>
      <c r="F33" s="41" t="s">
        <v>63</v>
      </c>
      <c r="G33" s="41" t="s">
        <v>5</v>
      </c>
      <c r="I33" s="41" t="s">
        <v>138</v>
      </c>
      <c r="J33" s="40" t="s">
        <v>139</v>
      </c>
    </row>
    <row r="34" spans="1:10" x14ac:dyDescent="0.3">
      <c r="A34" s="47" t="s">
        <v>70</v>
      </c>
      <c r="B34" s="41">
        <v>190.01</v>
      </c>
      <c r="D34" s="41" t="s">
        <v>38</v>
      </c>
      <c r="F34" s="41" t="s">
        <v>123</v>
      </c>
      <c r="G34" s="41" t="s">
        <v>5</v>
      </c>
      <c r="I34" s="41" t="s">
        <v>47</v>
      </c>
    </row>
    <row r="35" spans="1:10" x14ac:dyDescent="0.3">
      <c r="A35" s="47" t="s">
        <v>70</v>
      </c>
      <c r="B35" s="41">
        <v>190.02</v>
      </c>
      <c r="D35" s="41" t="s">
        <v>38</v>
      </c>
      <c r="E35" s="41">
        <v>52</v>
      </c>
      <c r="F35" s="41" t="s">
        <v>123</v>
      </c>
      <c r="G35" s="41" t="s">
        <v>5</v>
      </c>
      <c r="I35" s="41" t="s">
        <v>47</v>
      </c>
    </row>
    <row r="36" spans="1:10" x14ac:dyDescent="0.3">
      <c r="A36" s="47" t="s">
        <v>70</v>
      </c>
      <c r="B36" s="41">
        <v>190.03</v>
      </c>
      <c r="D36" s="41" t="s">
        <v>38</v>
      </c>
      <c r="E36" s="41">
        <v>52</v>
      </c>
      <c r="F36" s="41" t="s">
        <v>123</v>
      </c>
      <c r="G36" s="41" t="s">
        <v>5</v>
      </c>
      <c r="I36" s="41" t="s">
        <v>47</v>
      </c>
    </row>
    <row r="37" spans="1:10" ht="14.5" x14ac:dyDescent="0.35">
      <c r="A37" s="47" t="s">
        <v>70</v>
      </c>
      <c r="B37" s="41">
        <v>250.01</v>
      </c>
      <c r="D37" s="41" t="s">
        <v>38</v>
      </c>
      <c r="E37" s="41">
        <v>1</v>
      </c>
      <c r="F37" s="41" t="s">
        <v>397</v>
      </c>
      <c r="G37" s="41" t="s">
        <v>5</v>
      </c>
      <c r="I37" s="41" t="s">
        <v>398</v>
      </c>
      <c r="J37" s="40"/>
    </row>
    <row r="38" spans="1:10" ht="14.5" x14ac:dyDescent="0.35">
      <c r="A38" s="47" t="s">
        <v>70</v>
      </c>
      <c r="B38" s="41">
        <v>250.02</v>
      </c>
      <c r="D38" s="41" t="s">
        <v>38</v>
      </c>
      <c r="E38" s="41">
        <v>1</v>
      </c>
      <c r="F38" s="41" t="s">
        <v>397</v>
      </c>
      <c r="G38" s="41" t="s">
        <v>5</v>
      </c>
      <c r="I38" s="41" t="s">
        <v>399</v>
      </c>
      <c r="J38" s="40"/>
    </row>
    <row r="39" spans="1:10" ht="14.5" x14ac:dyDescent="0.35">
      <c r="A39" s="47" t="s">
        <v>70</v>
      </c>
      <c r="B39" s="41">
        <v>252.01</v>
      </c>
      <c r="C39" s="41">
        <v>15007</v>
      </c>
      <c r="D39" s="41" t="s">
        <v>38</v>
      </c>
      <c r="E39" s="41">
        <v>81</v>
      </c>
      <c r="F39" s="41" t="s">
        <v>123</v>
      </c>
      <c r="G39" s="41" t="s">
        <v>5</v>
      </c>
      <c r="I39" s="41" t="s">
        <v>341</v>
      </c>
      <c r="J39" s="40"/>
    </row>
    <row r="40" spans="1:10" ht="14.5" x14ac:dyDescent="0.35">
      <c r="A40" s="47" t="s">
        <v>70</v>
      </c>
      <c r="B40" s="41">
        <v>252.03</v>
      </c>
      <c r="D40" s="41" t="s">
        <v>38</v>
      </c>
      <c r="E40" s="41">
        <v>81</v>
      </c>
      <c r="F40" s="41" t="s">
        <v>123</v>
      </c>
      <c r="G40" s="41" t="s">
        <v>5</v>
      </c>
      <c r="I40" s="41" t="s">
        <v>342</v>
      </c>
      <c r="J40" s="40"/>
    </row>
    <row r="41" spans="1:10" ht="14.5" x14ac:dyDescent="0.35">
      <c r="A41" s="47" t="s">
        <v>70</v>
      </c>
      <c r="B41" s="41">
        <v>252.04</v>
      </c>
      <c r="D41" s="41" t="s">
        <v>339</v>
      </c>
      <c r="E41" s="41">
        <v>171</v>
      </c>
      <c r="F41" s="41" t="s">
        <v>123</v>
      </c>
      <c r="G41" s="41" t="s">
        <v>97</v>
      </c>
      <c r="I41" s="41" t="s">
        <v>340</v>
      </c>
      <c r="J41" s="40"/>
    </row>
    <row r="42" spans="1:10" ht="14.5" x14ac:dyDescent="0.35">
      <c r="A42" s="47" t="s">
        <v>70</v>
      </c>
      <c r="B42" s="41">
        <v>260.01</v>
      </c>
      <c r="D42" s="41" t="s">
        <v>339</v>
      </c>
      <c r="E42" s="41">
        <v>7</v>
      </c>
      <c r="F42" s="41" t="s">
        <v>63</v>
      </c>
      <c r="G42" s="41" t="s">
        <v>5</v>
      </c>
      <c r="I42" s="41" t="s">
        <v>343</v>
      </c>
      <c r="J42" s="40"/>
    </row>
    <row r="43" spans="1:10" ht="14.5" x14ac:dyDescent="0.35">
      <c r="A43" s="47" t="s">
        <v>70</v>
      </c>
      <c r="B43" s="41">
        <v>260.02</v>
      </c>
      <c r="D43" s="41" t="s">
        <v>339</v>
      </c>
      <c r="E43" s="41">
        <v>7</v>
      </c>
      <c r="F43" s="41" t="s">
        <v>63</v>
      </c>
      <c r="G43" s="41" t="s">
        <v>5</v>
      </c>
      <c r="I43" s="41" t="s">
        <v>344</v>
      </c>
      <c r="J43" s="40"/>
    </row>
    <row r="44" spans="1:10" x14ac:dyDescent="0.3">
      <c r="A44" s="47" t="s">
        <v>70</v>
      </c>
      <c r="B44" s="41">
        <v>294</v>
      </c>
      <c r="C44" s="41">
        <v>34000</v>
      </c>
      <c r="D44" s="41" t="s">
        <v>140</v>
      </c>
      <c r="E44" s="41" t="s">
        <v>148</v>
      </c>
      <c r="F44" s="41" t="s">
        <v>141</v>
      </c>
      <c r="G44" s="41" t="s">
        <v>142</v>
      </c>
      <c r="I44" s="41" t="s">
        <v>143</v>
      </c>
    </row>
    <row r="45" spans="1:10" x14ac:dyDescent="0.3">
      <c r="A45" s="47" t="s">
        <v>70</v>
      </c>
      <c r="B45" s="41">
        <v>294.01</v>
      </c>
      <c r="C45" s="41">
        <v>34001</v>
      </c>
      <c r="D45" s="41" t="s">
        <v>140</v>
      </c>
      <c r="E45" s="41" t="s">
        <v>148</v>
      </c>
      <c r="F45" s="41" t="s">
        <v>144</v>
      </c>
      <c r="G45" s="41" t="s">
        <v>5</v>
      </c>
      <c r="I45" s="41" t="s">
        <v>145</v>
      </c>
    </row>
    <row r="46" spans="1:10" x14ac:dyDescent="0.3">
      <c r="A46" s="47" t="s">
        <v>70</v>
      </c>
      <c r="B46" s="41">
        <v>294.02</v>
      </c>
      <c r="C46" s="41">
        <v>34002</v>
      </c>
      <c r="D46" s="41" t="s">
        <v>140</v>
      </c>
      <c r="E46" s="41" t="s">
        <v>147</v>
      </c>
      <c r="F46" s="41" t="s">
        <v>146</v>
      </c>
      <c r="G46" s="41" t="s">
        <v>5</v>
      </c>
      <c r="I46" s="41" t="s">
        <v>149</v>
      </c>
    </row>
    <row r="47" spans="1:10" x14ac:dyDescent="0.3">
      <c r="A47" s="47" t="s">
        <v>70</v>
      </c>
      <c r="B47" s="41">
        <v>294.02999999999997</v>
      </c>
      <c r="C47" s="41">
        <v>34004</v>
      </c>
      <c r="D47" s="41" t="s">
        <v>140</v>
      </c>
      <c r="E47" s="41" t="s">
        <v>150</v>
      </c>
      <c r="F47" s="41" t="s">
        <v>144</v>
      </c>
      <c r="G47" s="41" t="s">
        <v>5</v>
      </c>
      <c r="I47" s="41" t="s">
        <v>151</v>
      </c>
    </row>
    <row r="48" spans="1:10" x14ac:dyDescent="0.3">
      <c r="A48" s="47" t="s">
        <v>70</v>
      </c>
      <c r="B48" s="41">
        <v>294.04000000000002</v>
      </c>
      <c r="C48" s="41">
        <v>34006</v>
      </c>
      <c r="D48" s="41" t="s">
        <v>140</v>
      </c>
      <c r="E48" s="41" t="s">
        <v>154</v>
      </c>
      <c r="F48" s="41" t="s">
        <v>144</v>
      </c>
      <c r="G48" s="41" t="s">
        <v>5</v>
      </c>
      <c r="I48" s="41" t="s">
        <v>155</v>
      </c>
    </row>
    <row r="49" spans="1:11" x14ac:dyDescent="0.3">
      <c r="A49" s="47" t="s">
        <v>70</v>
      </c>
      <c r="B49" s="41">
        <v>294.05</v>
      </c>
      <c r="C49" s="41">
        <v>34005</v>
      </c>
      <c r="D49" s="41" t="s">
        <v>140</v>
      </c>
      <c r="E49" s="41" t="s">
        <v>152</v>
      </c>
      <c r="F49" s="41" t="s">
        <v>144</v>
      </c>
      <c r="G49" s="41" t="s">
        <v>5</v>
      </c>
      <c r="I49" s="41" t="s">
        <v>153</v>
      </c>
    </row>
    <row r="50" spans="1:11" x14ac:dyDescent="0.3">
      <c r="A50" s="47" t="s">
        <v>70</v>
      </c>
      <c r="B50" s="41">
        <v>294.06</v>
      </c>
      <c r="C50" s="41">
        <v>34008</v>
      </c>
      <c r="D50" s="41" t="s">
        <v>140</v>
      </c>
      <c r="E50" s="41" t="s">
        <v>157</v>
      </c>
      <c r="F50" s="41" t="s">
        <v>146</v>
      </c>
      <c r="G50" s="41" t="s">
        <v>5</v>
      </c>
      <c r="I50" s="41" t="s">
        <v>158</v>
      </c>
    </row>
    <row r="51" spans="1:11" x14ac:dyDescent="0.3">
      <c r="A51" s="47" t="s">
        <v>70</v>
      </c>
      <c r="B51" s="41">
        <v>294.07</v>
      </c>
      <c r="C51" s="41">
        <v>34007</v>
      </c>
      <c r="D51" s="41" t="s">
        <v>140</v>
      </c>
      <c r="E51" s="41" t="s">
        <v>156</v>
      </c>
      <c r="F51" s="41" t="s">
        <v>144</v>
      </c>
      <c r="G51" s="41" t="s">
        <v>5</v>
      </c>
      <c r="I51" s="41" t="s">
        <v>145</v>
      </c>
    </row>
    <row r="52" spans="1:11" x14ac:dyDescent="0.3">
      <c r="A52" s="47" t="s">
        <v>70</v>
      </c>
      <c r="B52" s="41">
        <v>294.08</v>
      </c>
      <c r="C52" s="41">
        <v>34011</v>
      </c>
      <c r="D52" s="41" t="s">
        <v>140</v>
      </c>
      <c r="E52" s="41" t="s">
        <v>165</v>
      </c>
      <c r="F52" s="41" t="s">
        <v>144</v>
      </c>
      <c r="G52" s="41" t="s">
        <v>5</v>
      </c>
      <c r="I52" s="41" t="s">
        <v>166</v>
      </c>
    </row>
    <row r="53" spans="1:11" x14ac:dyDescent="0.3">
      <c r="A53" s="47" t="s">
        <v>70</v>
      </c>
      <c r="B53" s="41">
        <v>294.08999999999997</v>
      </c>
      <c r="C53" s="41">
        <v>34009</v>
      </c>
      <c r="D53" s="41" t="s">
        <v>140</v>
      </c>
      <c r="E53" s="41" t="s">
        <v>160</v>
      </c>
      <c r="F53" s="41" t="s">
        <v>159</v>
      </c>
      <c r="G53" s="41" t="s">
        <v>5</v>
      </c>
      <c r="I53" s="41" t="s">
        <v>161</v>
      </c>
    </row>
    <row r="54" spans="1:11" x14ac:dyDescent="0.3">
      <c r="A54" s="47" t="s">
        <v>70</v>
      </c>
      <c r="B54" s="41">
        <v>294.10000000000002</v>
      </c>
      <c r="C54" s="41">
        <v>34010</v>
      </c>
      <c r="D54" s="41" t="s">
        <v>140</v>
      </c>
      <c r="E54" s="41" t="s">
        <v>163</v>
      </c>
      <c r="F54" s="41" t="s">
        <v>162</v>
      </c>
      <c r="G54" s="41" t="s">
        <v>5</v>
      </c>
      <c r="I54" s="41" t="s">
        <v>164</v>
      </c>
    </row>
    <row r="55" spans="1:11" x14ac:dyDescent="0.3">
      <c r="A55" s="47" t="s">
        <v>70</v>
      </c>
      <c r="C55" s="41">
        <v>34101</v>
      </c>
      <c r="D55" s="41" t="s">
        <v>140</v>
      </c>
      <c r="E55" s="41" t="s">
        <v>165</v>
      </c>
      <c r="F55" s="41" t="s">
        <v>144</v>
      </c>
      <c r="G55" s="41" t="s">
        <v>5</v>
      </c>
      <c r="I55" s="41" t="s">
        <v>167</v>
      </c>
    </row>
    <row r="56" spans="1:11" x14ac:dyDescent="0.3">
      <c r="A56" s="47" t="s">
        <v>70</v>
      </c>
      <c r="C56" s="41">
        <v>34102</v>
      </c>
      <c r="D56" s="41" t="s">
        <v>140</v>
      </c>
      <c r="E56" s="41" t="s">
        <v>168</v>
      </c>
      <c r="F56" s="41" t="s">
        <v>146</v>
      </c>
      <c r="G56" s="41" t="s">
        <v>5</v>
      </c>
      <c r="I56" s="41" t="s">
        <v>169</v>
      </c>
    </row>
    <row r="57" spans="1:11" x14ac:dyDescent="0.3">
      <c r="A57" s="47" t="s">
        <v>70</v>
      </c>
      <c r="C57" s="41">
        <v>34103</v>
      </c>
      <c r="D57" s="41" t="s">
        <v>140</v>
      </c>
      <c r="E57" s="41" t="s">
        <v>170</v>
      </c>
      <c r="F57" s="41" t="s">
        <v>144</v>
      </c>
      <c r="G57" s="41" t="s">
        <v>5</v>
      </c>
      <c r="I57" s="41" t="s">
        <v>171</v>
      </c>
    </row>
    <row r="58" spans="1:11" s="24" customFormat="1" x14ac:dyDescent="0.3">
      <c r="A58" s="41"/>
      <c r="C58" s="2"/>
      <c r="D58" s="2"/>
      <c r="E58" s="2"/>
      <c r="F58" s="2"/>
      <c r="G58" s="2"/>
      <c r="H58" s="2"/>
      <c r="I58" s="2"/>
      <c r="J58" s="2"/>
      <c r="K58" s="2"/>
    </row>
    <row r="59" spans="1:11" x14ac:dyDescent="0.3">
      <c r="A59" s="47" t="s">
        <v>112</v>
      </c>
      <c r="B59" s="41">
        <v>152.09</v>
      </c>
      <c r="C59" s="41">
        <v>1641</v>
      </c>
      <c r="D59" s="41" t="s">
        <v>38</v>
      </c>
      <c r="E59" s="41">
        <v>1641</v>
      </c>
      <c r="F59" s="41" t="s">
        <v>43</v>
      </c>
      <c r="G59" s="41" t="s">
        <v>5</v>
      </c>
      <c r="I59" s="41" t="s">
        <v>113</v>
      </c>
    </row>
    <row r="60" spans="1:11" x14ac:dyDescent="0.3">
      <c r="A60" s="47" t="s">
        <v>112</v>
      </c>
      <c r="C60" s="41">
        <v>1645</v>
      </c>
      <c r="D60" s="41" t="s">
        <v>38</v>
      </c>
      <c r="E60" s="41">
        <v>1645</v>
      </c>
      <c r="F60" s="41" t="s">
        <v>43</v>
      </c>
      <c r="G60" s="41" t="s">
        <v>5</v>
      </c>
    </row>
    <row r="62" spans="1:11" x14ac:dyDescent="0.3">
      <c r="A62" s="47" t="s">
        <v>103</v>
      </c>
      <c r="B62" s="41">
        <v>152</v>
      </c>
      <c r="C62" s="41">
        <v>3000</v>
      </c>
      <c r="D62" s="41" t="s">
        <v>104</v>
      </c>
      <c r="E62" s="41">
        <v>841</v>
      </c>
      <c r="F62" s="41" t="s">
        <v>43</v>
      </c>
      <c r="G62" s="41" t="s">
        <v>5</v>
      </c>
    </row>
    <row r="63" spans="1:11" x14ac:dyDescent="0.3">
      <c r="A63" s="47" t="s">
        <v>103</v>
      </c>
      <c r="B63" s="41">
        <v>152</v>
      </c>
      <c r="C63" s="41">
        <v>3001</v>
      </c>
      <c r="D63" s="41" t="s">
        <v>38</v>
      </c>
      <c r="E63" s="41">
        <v>1649</v>
      </c>
      <c r="F63" s="41" t="s">
        <v>43</v>
      </c>
      <c r="G63" s="41" t="s">
        <v>5</v>
      </c>
    </row>
    <row r="64" spans="1:11" x14ac:dyDescent="0.3">
      <c r="A64" s="47" t="s">
        <v>103</v>
      </c>
      <c r="B64" s="41">
        <v>152</v>
      </c>
      <c r="C64" s="41" t="s">
        <v>110</v>
      </c>
      <c r="D64" s="41" t="s">
        <v>38</v>
      </c>
      <c r="E64" s="41">
        <v>1641</v>
      </c>
      <c r="F64" s="41" t="s">
        <v>43</v>
      </c>
      <c r="G64" s="41" t="s">
        <v>5</v>
      </c>
    </row>
    <row r="65" spans="1:9" x14ac:dyDescent="0.3">
      <c r="A65" s="47" t="s">
        <v>103</v>
      </c>
      <c r="B65" s="41">
        <v>152</v>
      </c>
      <c r="C65" s="41" t="s">
        <v>105</v>
      </c>
      <c r="D65" s="41" t="s">
        <v>38</v>
      </c>
      <c r="E65" s="41">
        <v>1623</v>
      </c>
      <c r="F65" s="41" t="s">
        <v>43</v>
      </c>
      <c r="G65" s="41" t="s">
        <v>5</v>
      </c>
    </row>
    <row r="66" spans="1:9" x14ac:dyDescent="0.3">
      <c r="A66" s="47" t="s">
        <v>103</v>
      </c>
      <c r="B66" s="41">
        <v>152</v>
      </c>
      <c r="C66" s="41" t="s">
        <v>106</v>
      </c>
      <c r="D66" s="41" t="s">
        <v>38</v>
      </c>
      <c r="E66" s="41">
        <v>1629</v>
      </c>
      <c r="F66" s="41" t="s">
        <v>43</v>
      </c>
      <c r="G66" s="41" t="s">
        <v>5</v>
      </c>
    </row>
    <row r="67" spans="1:9" x14ac:dyDescent="0.3">
      <c r="A67" s="47" t="s">
        <v>103</v>
      </c>
      <c r="B67" s="41">
        <v>152</v>
      </c>
      <c r="C67" s="41" t="s">
        <v>107</v>
      </c>
      <c r="D67" s="41" t="s">
        <v>38</v>
      </c>
      <c r="E67" s="41">
        <v>1631</v>
      </c>
      <c r="F67" s="41" t="s">
        <v>43</v>
      </c>
      <c r="G67" s="41" t="s">
        <v>5</v>
      </c>
    </row>
    <row r="68" spans="1:9" x14ac:dyDescent="0.3">
      <c r="A68" s="47" t="s">
        <v>103</v>
      </c>
      <c r="B68" s="41">
        <v>152</v>
      </c>
      <c r="C68" s="41">
        <v>3004</v>
      </c>
      <c r="D68" s="41" t="s">
        <v>38</v>
      </c>
      <c r="E68" s="41">
        <v>1621</v>
      </c>
      <c r="F68" s="41" t="s">
        <v>43</v>
      </c>
      <c r="G68" s="41" t="s">
        <v>5</v>
      </c>
    </row>
    <row r="69" spans="1:9" x14ac:dyDescent="0.3">
      <c r="A69" s="47" t="s">
        <v>103</v>
      </c>
      <c r="B69" s="41">
        <v>152.03</v>
      </c>
      <c r="C69" s="41">
        <v>3005</v>
      </c>
      <c r="D69" s="41" t="s">
        <v>38</v>
      </c>
      <c r="E69" s="41">
        <v>1651</v>
      </c>
      <c r="F69" s="41" t="s">
        <v>43</v>
      </c>
      <c r="G69" s="41" t="s">
        <v>5</v>
      </c>
    </row>
    <row r="70" spans="1:9" x14ac:dyDescent="0.3">
      <c r="A70" s="47" t="s">
        <v>103</v>
      </c>
      <c r="B70" s="41">
        <v>152</v>
      </c>
      <c r="C70" s="41" t="s">
        <v>108</v>
      </c>
      <c r="D70" s="41" t="s">
        <v>38</v>
      </c>
      <c r="E70" s="41">
        <v>1643</v>
      </c>
      <c r="F70" s="41" t="s">
        <v>43</v>
      </c>
      <c r="G70" s="41" t="s">
        <v>5</v>
      </c>
    </row>
    <row r="71" spans="1:9" x14ac:dyDescent="0.3">
      <c r="A71" s="47" t="s">
        <v>103</v>
      </c>
      <c r="B71" s="41">
        <v>152</v>
      </c>
      <c r="C71" s="41">
        <v>3008</v>
      </c>
      <c r="D71" s="41" t="s">
        <v>38</v>
      </c>
      <c r="E71" s="41">
        <v>641</v>
      </c>
      <c r="F71" s="41" t="s">
        <v>43</v>
      </c>
      <c r="G71" s="41" t="s">
        <v>5</v>
      </c>
      <c r="I71" s="41" t="s">
        <v>109</v>
      </c>
    </row>
    <row r="72" spans="1:9" x14ac:dyDescent="0.3">
      <c r="A72" s="47" t="s">
        <v>103</v>
      </c>
      <c r="B72" s="41">
        <v>152.05000000000001</v>
      </c>
      <c r="C72" s="41">
        <v>3009</v>
      </c>
      <c r="D72" s="41" t="s">
        <v>38</v>
      </c>
      <c r="E72" s="41">
        <v>651</v>
      </c>
      <c r="F72" s="41" t="s">
        <v>43</v>
      </c>
      <c r="G72" s="41" t="s">
        <v>5</v>
      </c>
      <c r="I72" s="41" t="s">
        <v>109</v>
      </c>
    </row>
    <row r="73" spans="1:9" x14ac:dyDescent="0.3">
      <c r="A73" s="47" t="s">
        <v>103</v>
      </c>
      <c r="B73" s="41">
        <v>152.06</v>
      </c>
      <c r="C73" s="41">
        <v>15002</v>
      </c>
      <c r="D73" s="41" t="s">
        <v>38</v>
      </c>
      <c r="E73" s="41">
        <v>1646</v>
      </c>
      <c r="F73" s="41" t="s">
        <v>111</v>
      </c>
      <c r="G73" s="41" t="s">
        <v>5</v>
      </c>
      <c r="I73" s="41" t="s">
        <v>182</v>
      </c>
    </row>
    <row r="74" spans="1:9" x14ac:dyDescent="0.3">
      <c r="A74" s="47" t="s">
        <v>103</v>
      </c>
      <c r="B74" s="41">
        <v>154.02000000000001</v>
      </c>
      <c r="D74" s="41" t="s">
        <v>38</v>
      </c>
      <c r="E74" s="41">
        <v>1639</v>
      </c>
      <c r="F74" s="41" t="s">
        <v>43</v>
      </c>
      <c r="G74" s="41" t="s">
        <v>5</v>
      </c>
      <c r="I74" s="41" t="s">
        <v>114</v>
      </c>
    </row>
    <row r="75" spans="1:9" x14ac:dyDescent="0.3">
      <c r="A75" s="47" t="s">
        <v>103</v>
      </c>
      <c r="B75" s="41">
        <v>154.03</v>
      </c>
      <c r="C75" s="41" t="s">
        <v>115</v>
      </c>
      <c r="D75" s="41" t="s">
        <v>38</v>
      </c>
      <c r="E75" s="41">
        <v>1624</v>
      </c>
      <c r="F75" s="41" t="s">
        <v>43</v>
      </c>
      <c r="G75" s="41" t="s">
        <v>5</v>
      </c>
      <c r="I75" s="41" t="s">
        <v>116</v>
      </c>
    </row>
    <row r="76" spans="1:9" x14ac:dyDescent="0.3">
      <c r="A76" s="47" t="s">
        <v>103</v>
      </c>
      <c r="B76" s="41">
        <v>154.04</v>
      </c>
      <c r="C76" s="41">
        <v>15001</v>
      </c>
      <c r="D76" s="41" t="s">
        <v>38</v>
      </c>
      <c r="E76" s="41">
        <v>1643</v>
      </c>
      <c r="F76" s="41" t="s">
        <v>43</v>
      </c>
      <c r="G76" s="41" t="s">
        <v>5</v>
      </c>
      <c r="I76" s="41" t="s">
        <v>117</v>
      </c>
    </row>
    <row r="77" spans="1:9" x14ac:dyDescent="0.3">
      <c r="A77" s="47" t="s">
        <v>103</v>
      </c>
      <c r="B77" s="41">
        <v>154.05000000000001</v>
      </c>
      <c r="D77" s="41" t="s">
        <v>38</v>
      </c>
      <c r="E77" s="41">
        <v>1642</v>
      </c>
      <c r="F77" s="41" t="s">
        <v>43</v>
      </c>
      <c r="G77" s="41" t="s">
        <v>5</v>
      </c>
      <c r="I77" s="41" t="s">
        <v>117</v>
      </c>
    </row>
    <row r="79" spans="1:9" x14ac:dyDescent="0.3">
      <c r="A79" s="47" t="s">
        <v>121</v>
      </c>
      <c r="B79" s="41">
        <v>150.06</v>
      </c>
      <c r="D79" s="41" t="s">
        <v>118</v>
      </c>
      <c r="F79" s="41" t="s">
        <v>63</v>
      </c>
      <c r="G79" s="41" t="s">
        <v>5</v>
      </c>
      <c r="I79" s="41" t="s">
        <v>120</v>
      </c>
    </row>
    <row r="80" spans="1:9" x14ac:dyDescent="0.3">
      <c r="A80" s="47" t="s">
        <v>121</v>
      </c>
      <c r="B80" s="41">
        <v>150.08000000000001</v>
      </c>
      <c r="D80" s="41" t="s">
        <v>118</v>
      </c>
      <c r="F80" s="41" t="s">
        <v>63</v>
      </c>
      <c r="G80" s="41" t="s">
        <v>5</v>
      </c>
      <c r="I80" s="41" t="s">
        <v>621</v>
      </c>
    </row>
    <row r="83" spans="1:9" ht="18" x14ac:dyDescent="0.4">
      <c r="A83" s="58" t="s">
        <v>259</v>
      </c>
    </row>
    <row r="85" spans="1:9" x14ac:dyDescent="0.3">
      <c r="A85" s="47" t="s">
        <v>260</v>
      </c>
      <c r="B85" s="41">
        <v>100</v>
      </c>
      <c r="D85" s="41" t="s">
        <v>172</v>
      </c>
      <c r="E85" s="41">
        <v>203</v>
      </c>
      <c r="F85" s="41" t="s">
        <v>273</v>
      </c>
      <c r="G85" s="41" t="s">
        <v>97</v>
      </c>
    </row>
    <row r="86" spans="1:9" x14ac:dyDescent="0.3">
      <c r="A86" s="47" t="s">
        <v>260</v>
      </c>
      <c r="B86" s="41">
        <v>100</v>
      </c>
      <c r="D86" s="41" t="s">
        <v>172</v>
      </c>
      <c r="F86" s="41" t="s">
        <v>159</v>
      </c>
      <c r="G86" s="41" t="s">
        <v>97</v>
      </c>
      <c r="I86" s="41" t="s">
        <v>545</v>
      </c>
    </row>
    <row r="87" spans="1:9" x14ac:dyDescent="0.3">
      <c r="A87" s="47" t="s">
        <v>260</v>
      </c>
      <c r="B87" s="41">
        <v>100</v>
      </c>
      <c r="D87" s="41" t="s">
        <v>172</v>
      </c>
      <c r="F87" s="41" t="s">
        <v>275</v>
      </c>
      <c r="G87" s="41" t="s">
        <v>97</v>
      </c>
      <c r="I87" s="41" t="s">
        <v>276</v>
      </c>
    </row>
    <row r="88" spans="1:9" x14ac:dyDescent="0.3">
      <c r="A88" s="47" t="s">
        <v>260</v>
      </c>
      <c r="B88" s="41">
        <v>150</v>
      </c>
      <c r="D88" s="41" t="s">
        <v>546</v>
      </c>
      <c r="E88" s="41">
        <v>22</v>
      </c>
      <c r="F88" s="41" t="s">
        <v>71</v>
      </c>
      <c r="G88" s="41" t="s">
        <v>97</v>
      </c>
      <c r="I88" s="41" t="s">
        <v>77</v>
      </c>
    </row>
    <row r="89" spans="1:9" x14ac:dyDescent="0.3">
      <c r="A89" s="47" t="s">
        <v>260</v>
      </c>
      <c r="B89" s="41">
        <v>150</v>
      </c>
      <c r="D89" s="41" t="s">
        <v>40</v>
      </c>
      <c r="E89" s="41">
        <v>22</v>
      </c>
      <c r="F89" s="41" t="s">
        <v>266</v>
      </c>
      <c r="G89" s="41" t="s">
        <v>97</v>
      </c>
      <c r="I89" s="41" t="s">
        <v>264</v>
      </c>
    </row>
    <row r="90" spans="1:9" x14ac:dyDescent="0.3">
      <c r="A90" s="47" t="s">
        <v>260</v>
      </c>
      <c r="B90" s="41">
        <v>150</v>
      </c>
      <c r="D90" s="41" t="s">
        <v>40</v>
      </c>
      <c r="F90" s="41" t="s">
        <v>263</v>
      </c>
      <c r="G90" s="41" t="s">
        <v>97</v>
      </c>
      <c r="I90" s="41" t="s">
        <v>264</v>
      </c>
    </row>
    <row r="91" spans="1:9" x14ac:dyDescent="0.3">
      <c r="A91" s="47" t="s">
        <v>260</v>
      </c>
      <c r="B91" s="41">
        <v>150</v>
      </c>
      <c r="D91" s="41" t="s">
        <v>40</v>
      </c>
      <c r="E91" s="41">
        <v>22</v>
      </c>
      <c r="F91" s="41" t="s">
        <v>123</v>
      </c>
      <c r="G91" s="41" t="s">
        <v>97</v>
      </c>
      <c r="I91" s="41" t="s">
        <v>77</v>
      </c>
    </row>
    <row r="92" spans="1:9" x14ac:dyDescent="0.3">
      <c r="A92" s="47" t="s">
        <v>260</v>
      </c>
      <c r="B92" s="41">
        <v>150</v>
      </c>
      <c r="D92" s="41" t="s">
        <v>40</v>
      </c>
      <c r="E92" s="41">
        <v>37</v>
      </c>
      <c r="F92" s="41" t="s">
        <v>71</v>
      </c>
      <c r="G92" s="41" t="s">
        <v>97</v>
      </c>
      <c r="I92" s="41" t="s">
        <v>77</v>
      </c>
    </row>
    <row r="93" spans="1:9" x14ac:dyDescent="0.3">
      <c r="A93" s="47" t="s">
        <v>260</v>
      </c>
      <c r="B93" s="41">
        <v>150</v>
      </c>
      <c r="D93" s="41" t="s">
        <v>40</v>
      </c>
      <c r="E93" s="41">
        <v>140</v>
      </c>
      <c r="F93" s="41" t="s">
        <v>71</v>
      </c>
      <c r="G93" s="41" t="s">
        <v>97</v>
      </c>
      <c r="H93" s="41" t="s">
        <v>359</v>
      </c>
      <c r="I93" s="41" t="s">
        <v>77</v>
      </c>
    </row>
    <row r="94" spans="1:9" x14ac:dyDescent="0.3">
      <c r="A94" s="47" t="s">
        <v>260</v>
      </c>
      <c r="B94" s="41">
        <v>150</v>
      </c>
      <c r="D94" s="41" t="s">
        <v>172</v>
      </c>
      <c r="F94" s="41" t="s">
        <v>159</v>
      </c>
      <c r="G94" s="41" t="s">
        <v>97</v>
      </c>
      <c r="I94" s="41" t="s">
        <v>545</v>
      </c>
    </row>
    <row r="95" spans="1:9" x14ac:dyDescent="0.3">
      <c r="A95" s="47" t="s">
        <v>260</v>
      </c>
      <c r="B95" s="41">
        <v>150</v>
      </c>
      <c r="D95" s="41" t="s">
        <v>40</v>
      </c>
      <c r="F95" s="59" t="s">
        <v>261</v>
      </c>
      <c r="G95" s="59" t="s">
        <v>97</v>
      </c>
      <c r="H95" s="59"/>
      <c r="I95" s="59" t="s">
        <v>262</v>
      </c>
    </row>
    <row r="96" spans="1:9" x14ac:dyDescent="0.3">
      <c r="A96" s="47" t="s">
        <v>260</v>
      </c>
      <c r="B96" s="41">
        <v>150</v>
      </c>
      <c r="D96" s="41" t="s">
        <v>40</v>
      </c>
      <c r="F96" s="59" t="s">
        <v>43</v>
      </c>
      <c r="G96" s="59" t="s">
        <v>97</v>
      </c>
      <c r="H96" s="59"/>
      <c r="I96" s="59" t="s">
        <v>265</v>
      </c>
    </row>
    <row r="97" spans="1:9" x14ac:dyDescent="0.3">
      <c r="A97" s="47" t="s">
        <v>260</v>
      </c>
      <c r="B97" s="41">
        <v>150</v>
      </c>
      <c r="D97" s="41" t="s">
        <v>40</v>
      </c>
      <c r="E97" s="41">
        <v>1408</v>
      </c>
      <c r="F97" s="59" t="s">
        <v>63</v>
      </c>
      <c r="G97" s="59" t="s">
        <v>97</v>
      </c>
      <c r="H97" s="59"/>
      <c r="I97" s="59" t="s">
        <v>272</v>
      </c>
    </row>
    <row r="98" spans="1:9" x14ac:dyDescent="0.3">
      <c r="A98" s="47" t="s">
        <v>260</v>
      </c>
      <c r="B98" s="41">
        <v>150</v>
      </c>
      <c r="D98" s="41" t="s">
        <v>40</v>
      </c>
      <c r="E98" s="41">
        <v>1408</v>
      </c>
      <c r="F98" s="59" t="s">
        <v>267</v>
      </c>
      <c r="G98" s="59" t="s">
        <v>97</v>
      </c>
      <c r="H98" s="59"/>
      <c r="I98" s="59" t="s">
        <v>268</v>
      </c>
    </row>
    <row r="99" spans="1:9" x14ac:dyDescent="0.3">
      <c r="A99" s="47" t="s">
        <v>260</v>
      </c>
      <c r="B99" s="41">
        <v>150</v>
      </c>
      <c r="D99" s="41" t="s">
        <v>40</v>
      </c>
      <c r="F99" s="59" t="s">
        <v>71</v>
      </c>
      <c r="G99" s="59" t="s">
        <v>97</v>
      </c>
      <c r="H99" s="59"/>
      <c r="I99" s="59" t="s">
        <v>271</v>
      </c>
    </row>
    <row r="100" spans="1:9" x14ac:dyDescent="0.3">
      <c r="A100" s="47" t="s">
        <v>260</v>
      </c>
      <c r="B100" s="41">
        <v>150</v>
      </c>
      <c r="D100" s="41" t="s">
        <v>40</v>
      </c>
      <c r="E100" s="41">
        <v>1291</v>
      </c>
      <c r="F100" s="59" t="s">
        <v>146</v>
      </c>
      <c r="G100" s="59" t="s">
        <v>97</v>
      </c>
      <c r="H100" s="59"/>
      <c r="I100" s="59" t="s">
        <v>274</v>
      </c>
    </row>
    <row r="102" spans="1:9" x14ac:dyDescent="0.3">
      <c r="A102" s="47" t="s">
        <v>566</v>
      </c>
      <c r="B102" s="41">
        <v>152</v>
      </c>
      <c r="D102" s="41" t="s">
        <v>38</v>
      </c>
      <c r="E102" s="41">
        <v>1645</v>
      </c>
      <c r="F102" s="41" t="s">
        <v>567</v>
      </c>
      <c r="G102" s="41" t="s">
        <v>97</v>
      </c>
      <c r="I102" s="41" t="s">
        <v>568</v>
      </c>
    </row>
    <row r="103" spans="1:9" x14ac:dyDescent="0.3">
      <c r="A103" s="47" t="s">
        <v>566</v>
      </c>
      <c r="B103" s="41">
        <v>152</v>
      </c>
      <c r="D103" s="41" t="s">
        <v>38</v>
      </c>
      <c r="E103" s="41">
        <v>1645</v>
      </c>
      <c r="F103" s="41" t="s">
        <v>569</v>
      </c>
      <c r="G103" s="41" t="s">
        <v>97</v>
      </c>
      <c r="I103" s="41" t="s">
        <v>570</v>
      </c>
    </row>
    <row r="104" spans="1:9" x14ac:dyDescent="0.3">
      <c r="A104" s="47" t="s">
        <v>566</v>
      </c>
      <c r="B104" s="41">
        <v>152</v>
      </c>
      <c r="D104" s="41" t="s">
        <v>38</v>
      </c>
      <c r="E104" s="41">
        <v>1645</v>
      </c>
      <c r="F104" s="41" t="s">
        <v>618</v>
      </c>
      <c r="G104" s="41" t="s">
        <v>97</v>
      </c>
      <c r="I104" s="41" t="s">
        <v>578</v>
      </c>
    </row>
    <row r="105" spans="1:9" x14ac:dyDescent="0.3">
      <c r="A105" s="47" t="s">
        <v>566</v>
      </c>
      <c r="B105" s="41">
        <v>152</v>
      </c>
      <c r="D105" s="41" t="s">
        <v>38</v>
      </c>
      <c r="E105" s="41">
        <v>1645</v>
      </c>
      <c r="F105" s="41" t="s">
        <v>619</v>
      </c>
      <c r="G105" s="41" t="s">
        <v>97</v>
      </c>
      <c r="I105" s="41" t="s">
        <v>578</v>
      </c>
    </row>
    <row r="107" spans="1:9" x14ac:dyDescent="0.3">
      <c r="A107" s="47" t="s">
        <v>556</v>
      </c>
      <c r="B107" s="41">
        <v>190</v>
      </c>
      <c r="D107" s="41" t="s">
        <v>38</v>
      </c>
      <c r="F107" s="41" t="s">
        <v>557</v>
      </c>
      <c r="G107" s="41" t="s">
        <v>97</v>
      </c>
      <c r="I107" s="41" t="s">
        <v>385</v>
      </c>
    </row>
    <row r="108" spans="1:9" x14ac:dyDescent="0.3">
      <c r="A108" s="47" t="s">
        <v>556</v>
      </c>
      <c r="B108" s="41">
        <v>190</v>
      </c>
      <c r="D108" s="41" t="s">
        <v>38</v>
      </c>
      <c r="F108" s="41" t="s">
        <v>63</v>
      </c>
      <c r="G108" s="41" t="s">
        <v>97</v>
      </c>
      <c r="I108" s="41" t="s">
        <v>558</v>
      </c>
    </row>
    <row r="109" spans="1:9" x14ac:dyDescent="0.3">
      <c r="A109" s="47" t="s">
        <v>556</v>
      </c>
      <c r="B109" s="41">
        <v>190</v>
      </c>
      <c r="D109" s="41" t="s">
        <v>38</v>
      </c>
      <c r="F109" s="41" t="s">
        <v>561</v>
      </c>
      <c r="G109" s="41" t="s">
        <v>97</v>
      </c>
      <c r="I109" s="41" t="s">
        <v>47</v>
      </c>
    </row>
    <row r="110" spans="1:9" x14ac:dyDescent="0.3">
      <c r="A110" s="47" t="s">
        <v>556</v>
      </c>
      <c r="B110" s="41">
        <v>190</v>
      </c>
      <c r="D110" s="41" t="s">
        <v>38</v>
      </c>
      <c r="F110" s="41" t="s">
        <v>560</v>
      </c>
      <c r="G110" s="41" t="s">
        <v>97</v>
      </c>
      <c r="I110" s="41" t="s">
        <v>559</v>
      </c>
    </row>
    <row r="111" spans="1:9" x14ac:dyDescent="0.3">
      <c r="A111" s="47" t="s">
        <v>556</v>
      </c>
      <c r="B111" s="41">
        <v>284</v>
      </c>
      <c r="D111" s="41" t="s">
        <v>562</v>
      </c>
      <c r="F111" s="41" t="s">
        <v>63</v>
      </c>
      <c r="G111" s="41" t="s">
        <v>97</v>
      </c>
      <c r="I111" s="41" t="s">
        <v>558</v>
      </c>
    </row>
    <row r="113" spans="1:12" x14ac:dyDescent="0.3">
      <c r="A113" s="47" t="s">
        <v>563</v>
      </c>
      <c r="B113" s="41">
        <v>260.02</v>
      </c>
      <c r="D113" s="41" t="s">
        <v>339</v>
      </c>
      <c r="E113" s="41" t="s">
        <v>565</v>
      </c>
      <c r="F113" s="41" t="s">
        <v>146</v>
      </c>
      <c r="G113" s="41" t="s">
        <v>44</v>
      </c>
      <c r="I113" s="41" t="s">
        <v>564</v>
      </c>
    </row>
    <row r="116" spans="1:12" s="50" customFormat="1" x14ac:dyDescent="0.3">
      <c r="C116" s="50" t="s">
        <v>12</v>
      </c>
      <c r="D116" s="50">
        <f>COUNTA(D4:D115)</f>
        <v>99</v>
      </c>
    </row>
    <row r="118" spans="1:12" s="24" customFormat="1" x14ac:dyDescent="0.3">
      <c r="B118" s="28"/>
      <c r="C118" s="2" t="s">
        <v>536</v>
      </c>
      <c r="D118" s="2"/>
      <c r="E118" s="2">
        <f>COUNTA(D4:D82)</f>
        <v>73</v>
      </c>
      <c r="F118" s="2"/>
      <c r="G118" s="2"/>
      <c r="H118" s="2"/>
      <c r="I118" s="2"/>
      <c r="J118" s="2"/>
      <c r="K118" s="2"/>
      <c r="L118" s="2"/>
    </row>
    <row r="119" spans="1:12" s="24" customFormat="1" x14ac:dyDescent="0.3">
      <c r="B119" s="28"/>
      <c r="C119" s="2" t="s">
        <v>537</v>
      </c>
      <c r="D119" s="2"/>
      <c r="E119" s="2">
        <f>COUNTA(D83:D115)</f>
        <v>26</v>
      </c>
      <c r="F119" s="2"/>
      <c r="G119" s="2"/>
      <c r="H119" s="2"/>
      <c r="I119" s="2"/>
      <c r="J119" s="2"/>
      <c r="K119" s="2"/>
      <c r="L119" s="2"/>
    </row>
    <row r="121" spans="1:12" x14ac:dyDescent="0.3">
      <c r="A121" s="47"/>
      <c r="B121" s="41" t="s">
        <v>9</v>
      </c>
    </row>
    <row r="125" spans="1:12" x14ac:dyDescent="0.3">
      <c r="A125" s="41" t="s">
        <v>25</v>
      </c>
      <c r="I125" s="46" t="s">
        <v>522</v>
      </c>
    </row>
    <row r="126" spans="1:12" s="24" customFormat="1" x14ac:dyDescent="0.3">
      <c r="A126" s="41"/>
      <c r="C126" s="2"/>
      <c r="D126" s="2"/>
      <c r="E126" s="2"/>
      <c r="F126" s="2"/>
      <c r="G126" s="2"/>
      <c r="H126" s="2"/>
      <c r="I126" s="2"/>
      <c r="J126" s="2"/>
      <c r="K126" s="2"/>
    </row>
    <row r="127" spans="1:12" s="24" customFormat="1" x14ac:dyDescent="0.3">
      <c r="A127" s="41" t="s">
        <v>521</v>
      </c>
      <c r="C127" s="2"/>
      <c r="D127" s="2"/>
      <c r="E127" s="2"/>
      <c r="F127" s="2"/>
      <c r="G127" s="2"/>
      <c r="H127" s="2"/>
      <c r="I127" s="2"/>
      <c r="J127" s="2"/>
      <c r="K127" s="2"/>
    </row>
    <row r="128" spans="1:12" s="24" customFormat="1" x14ac:dyDescent="0.3">
      <c r="A128" s="41"/>
      <c r="C128" s="2"/>
      <c r="D128" s="2"/>
      <c r="E128" s="2"/>
      <c r="F128" s="2"/>
      <c r="G128" s="2"/>
      <c r="H128" s="2"/>
      <c r="I128" s="2"/>
      <c r="J128" s="2"/>
      <c r="K128" s="2"/>
    </row>
    <row r="129" spans="1:11" s="24" customFormat="1" x14ac:dyDescent="0.3">
      <c r="A129" s="41"/>
      <c r="C129" s="2"/>
      <c r="D129" s="2"/>
      <c r="E129" s="2"/>
      <c r="F129" s="2"/>
      <c r="G129" s="2"/>
      <c r="H129" s="2"/>
      <c r="I129" s="2"/>
      <c r="J129" s="2"/>
      <c r="K129" s="2"/>
    </row>
    <row r="130" spans="1:11" s="24" customFormat="1" x14ac:dyDescent="0.3">
      <c r="A130" s="41"/>
      <c r="C130" s="2"/>
      <c r="D130" s="2"/>
      <c r="E130" s="2"/>
      <c r="F130" s="2"/>
      <c r="G130" s="2"/>
      <c r="H130" s="2"/>
      <c r="I130" s="2"/>
      <c r="J130" s="2"/>
      <c r="K130" s="2"/>
    </row>
    <row r="131" spans="1:11" s="24" customFormat="1" x14ac:dyDescent="0.3">
      <c r="A131" s="41"/>
      <c r="C131" s="2"/>
      <c r="D131" s="2"/>
      <c r="E131" s="2"/>
      <c r="F131" s="2"/>
      <c r="G131" s="2"/>
      <c r="H131" s="2"/>
      <c r="I131" s="2"/>
      <c r="J131" s="2"/>
      <c r="K131" s="2"/>
    </row>
    <row r="132" spans="1:11" s="24" customFormat="1" x14ac:dyDescent="0.3">
      <c r="A132" s="41"/>
      <c r="C132" s="2"/>
      <c r="D132" s="2"/>
      <c r="E132" s="2"/>
      <c r="F132" s="2"/>
      <c r="G132" s="2"/>
      <c r="H132" s="2"/>
      <c r="I132" s="2"/>
      <c r="J132" s="2"/>
      <c r="K132" s="2"/>
    </row>
    <row r="133" spans="1:11" s="24" customFormat="1" x14ac:dyDescent="0.3">
      <c r="A133" s="41"/>
      <c r="C133" s="2"/>
      <c r="D133" s="2"/>
      <c r="E133" s="2"/>
      <c r="F133" s="2"/>
      <c r="G133" s="2"/>
      <c r="H133" s="2"/>
      <c r="I133" s="2"/>
      <c r="J133" s="2"/>
      <c r="K133" s="2"/>
    </row>
    <row r="134" spans="1:11" s="24" customFormat="1" x14ac:dyDescent="0.3">
      <c r="A134" s="41"/>
      <c r="C134" s="2"/>
      <c r="D134" s="2"/>
      <c r="E134" s="2"/>
      <c r="F134" s="2"/>
      <c r="G134" s="2"/>
      <c r="H134" s="2"/>
      <c r="I134" s="2"/>
      <c r="J134" s="2"/>
      <c r="K134" s="2"/>
    </row>
  </sheetData>
  <sortState xmlns:xlrd2="http://schemas.microsoft.com/office/spreadsheetml/2017/richdata2" ref="A6:K54">
    <sortCondition ref="B6:B54"/>
  </sortState>
  <hyperlinks>
    <hyperlink ref="I125" r:id="rId1" display="Mail an Roland" xr:uid="{07713571-BFAB-47E6-B260-FC8C8301EC32}"/>
    <hyperlink ref="J31" r:id="rId2" xr:uid="{F10BCEF1-B00E-48C3-9F7E-191C49CE2AD0}"/>
    <hyperlink ref="J32" r:id="rId3" xr:uid="{5BC75631-04ED-4C9D-A07B-7514ACA589C4}"/>
    <hyperlink ref="J33" r:id="rId4" xr:uid="{A6F7FB11-1D68-410D-BFC6-09F23A8FD830}"/>
    <hyperlink ref="J30" r:id="rId5" xr:uid="{474516DC-5701-4AB4-91C7-2E683AB2CE2F}"/>
  </hyperlinks>
  <pageMargins left="0.7" right="0.7" top="0.78740157499999996" bottom="0.78740157499999996" header="0.3" footer="0.3"/>
  <pageSetup paperSize="9" orientation="portrait" horizontalDpi="0" verticalDpi="0" r:id="rId6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AC36F3-AB69-45A6-BB1D-0AFDEA9669E4}">
  <dimension ref="A1:H57"/>
  <sheetViews>
    <sheetView workbookViewId="0">
      <selection activeCell="B26" sqref="B26"/>
    </sheetView>
  </sheetViews>
  <sheetFormatPr baseColWidth="10" defaultRowHeight="14" x14ac:dyDescent="0.3"/>
  <cols>
    <col min="1" max="1" width="15.81640625" style="41" customWidth="1"/>
    <col min="2" max="2" width="10.90625" style="41"/>
    <col min="3" max="3" width="14.6328125" style="41" customWidth="1"/>
    <col min="4" max="4" width="18.1796875" style="41" customWidth="1"/>
    <col min="5" max="5" width="17.54296875" style="41" customWidth="1"/>
    <col min="6" max="6" width="7.6328125" style="41" customWidth="1"/>
    <col min="7" max="7" width="10.90625" style="41"/>
    <col min="8" max="8" width="34.81640625" style="41" customWidth="1"/>
    <col min="9" max="16384" width="10.90625" style="41"/>
  </cols>
  <sheetData>
    <row r="1" spans="1:8" ht="25" x14ac:dyDescent="0.5">
      <c r="A1" s="44" t="s">
        <v>218</v>
      </c>
      <c r="G1" s="45">
        <f ca="1">TODAY()</f>
        <v>46285</v>
      </c>
      <c r="H1" s="45"/>
    </row>
    <row r="3" spans="1:8" s="14" customFormat="1" ht="13" x14ac:dyDescent="0.3">
      <c r="A3" s="4" t="s">
        <v>1</v>
      </c>
      <c r="B3" s="4" t="s">
        <v>2</v>
      </c>
      <c r="C3" s="4" t="s">
        <v>4</v>
      </c>
      <c r="D3" s="4" t="s">
        <v>7</v>
      </c>
      <c r="E3" s="4" t="s">
        <v>14</v>
      </c>
      <c r="F3" s="4" t="s">
        <v>5</v>
      </c>
      <c r="G3" s="4" t="s">
        <v>6</v>
      </c>
      <c r="H3" s="4" t="s">
        <v>15</v>
      </c>
    </row>
    <row r="5" spans="1:8" x14ac:dyDescent="0.3">
      <c r="A5" s="47" t="s">
        <v>192</v>
      </c>
      <c r="B5" s="41" t="s">
        <v>425</v>
      </c>
      <c r="C5" s="41" t="s">
        <v>426</v>
      </c>
      <c r="D5" s="41" t="s">
        <v>427</v>
      </c>
      <c r="E5" s="41" t="s">
        <v>285</v>
      </c>
      <c r="F5" s="41" t="s">
        <v>44</v>
      </c>
      <c r="G5" s="41" t="s">
        <v>251</v>
      </c>
      <c r="H5" s="41" t="s">
        <v>432</v>
      </c>
    </row>
    <row r="6" spans="1:8" x14ac:dyDescent="0.3">
      <c r="A6" s="41" t="s">
        <v>192</v>
      </c>
      <c r="B6" s="41" t="s">
        <v>425</v>
      </c>
      <c r="C6" s="41" t="s">
        <v>426</v>
      </c>
      <c r="D6" s="41" t="s">
        <v>427</v>
      </c>
      <c r="E6" s="41" t="s">
        <v>422</v>
      </c>
      <c r="F6" s="41" t="s">
        <v>44</v>
      </c>
      <c r="H6" s="41" t="s">
        <v>424</v>
      </c>
    </row>
    <row r="7" spans="1:8" x14ac:dyDescent="0.3">
      <c r="A7" s="47" t="s">
        <v>192</v>
      </c>
      <c r="B7" s="41" t="s">
        <v>493</v>
      </c>
      <c r="C7" s="41" t="s">
        <v>426</v>
      </c>
      <c r="D7" s="41" t="s">
        <v>496</v>
      </c>
      <c r="E7" s="41" t="s">
        <v>494</v>
      </c>
      <c r="F7" s="41" t="s">
        <v>44</v>
      </c>
      <c r="H7" s="41" t="s">
        <v>495</v>
      </c>
    </row>
    <row r="8" spans="1:8" x14ac:dyDescent="0.3">
      <c r="A8" s="47" t="s">
        <v>192</v>
      </c>
      <c r="B8" s="41" t="s">
        <v>421</v>
      </c>
      <c r="C8" s="41" t="s">
        <v>426</v>
      </c>
      <c r="D8" s="41" t="s">
        <v>423</v>
      </c>
      <c r="E8" s="41" t="s">
        <v>428</v>
      </c>
      <c r="F8" s="41" t="s">
        <v>44</v>
      </c>
      <c r="H8" s="41" t="s">
        <v>429</v>
      </c>
    </row>
    <row r="9" spans="1:8" x14ac:dyDescent="0.3">
      <c r="A9" s="47" t="s">
        <v>192</v>
      </c>
      <c r="B9" s="41" t="s">
        <v>436</v>
      </c>
      <c r="C9" s="41" t="s">
        <v>36</v>
      </c>
      <c r="D9" s="41" t="s">
        <v>533</v>
      </c>
      <c r="F9" s="41" t="s">
        <v>44</v>
      </c>
      <c r="H9" s="41" t="s">
        <v>437</v>
      </c>
    </row>
    <row r="10" spans="1:8" x14ac:dyDescent="0.3">
      <c r="A10" s="47" t="s">
        <v>192</v>
      </c>
      <c r="B10" s="41" t="s">
        <v>430</v>
      </c>
      <c r="C10" s="41" t="s">
        <v>36</v>
      </c>
      <c r="D10" s="41">
        <v>2101</v>
      </c>
      <c r="E10" s="41" t="s">
        <v>290</v>
      </c>
      <c r="F10" s="41" t="s">
        <v>44</v>
      </c>
      <c r="H10" s="41" t="s">
        <v>46</v>
      </c>
    </row>
    <row r="11" spans="1:8" x14ac:dyDescent="0.3">
      <c r="A11" s="47" t="s">
        <v>192</v>
      </c>
      <c r="B11" s="41" t="s">
        <v>434</v>
      </c>
      <c r="C11" s="41" t="s">
        <v>36</v>
      </c>
      <c r="E11" s="41" t="s">
        <v>428</v>
      </c>
      <c r="F11" s="41" t="s">
        <v>44</v>
      </c>
      <c r="H11" s="41" t="s">
        <v>435</v>
      </c>
    </row>
    <row r="12" spans="1:8" x14ac:dyDescent="0.3">
      <c r="A12" s="47" t="s">
        <v>192</v>
      </c>
      <c r="B12" s="41" t="s">
        <v>431</v>
      </c>
      <c r="C12" s="41" t="s">
        <v>36</v>
      </c>
      <c r="D12" s="41">
        <v>2101</v>
      </c>
      <c r="E12" s="41" t="s">
        <v>290</v>
      </c>
      <c r="F12" s="41" t="s">
        <v>97</v>
      </c>
      <c r="H12" s="41" t="s">
        <v>46</v>
      </c>
    </row>
    <row r="13" spans="1:8" x14ac:dyDescent="0.3">
      <c r="A13" s="47" t="s">
        <v>192</v>
      </c>
      <c r="B13" s="41" t="s">
        <v>392</v>
      </c>
      <c r="C13" s="41" t="s">
        <v>393</v>
      </c>
      <c r="D13" s="41">
        <v>566</v>
      </c>
      <c r="E13" s="41" t="s">
        <v>394</v>
      </c>
      <c r="F13" s="41" t="s">
        <v>44</v>
      </c>
      <c r="H13" s="41" t="s">
        <v>395</v>
      </c>
    </row>
    <row r="14" spans="1:8" x14ac:dyDescent="0.3">
      <c r="A14" s="47" t="s">
        <v>349</v>
      </c>
      <c r="B14" s="41" t="s">
        <v>348</v>
      </c>
      <c r="C14" s="41" t="s">
        <v>225</v>
      </c>
      <c r="D14" s="41" t="s">
        <v>350</v>
      </c>
      <c r="E14" s="41" t="s">
        <v>227</v>
      </c>
      <c r="F14" s="41" t="s">
        <v>44</v>
      </c>
      <c r="G14" s="41" t="s">
        <v>202</v>
      </c>
      <c r="H14" s="41" t="s">
        <v>307</v>
      </c>
    </row>
    <row r="15" spans="1:8" x14ac:dyDescent="0.3">
      <c r="A15" s="47" t="s">
        <v>349</v>
      </c>
      <c r="B15" s="41" t="s">
        <v>372</v>
      </c>
      <c r="C15" s="41" t="s">
        <v>225</v>
      </c>
      <c r="D15" s="41" t="s">
        <v>350</v>
      </c>
      <c r="E15" s="41" t="s">
        <v>227</v>
      </c>
      <c r="F15" s="41" t="s">
        <v>44</v>
      </c>
      <c r="G15" s="41" t="s">
        <v>202</v>
      </c>
      <c r="H15" s="41" t="s">
        <v>307</v>
      </c>
    </row>
    <row r="16" spans="1:8" x14ac:dyDescent="0.3">
      <c r="A16" s="47" t="s">
        <v>192</v>
      </c>
      <c r="B16" s="41" t="s">
        <v>553</v>
      </c>
      <c r="C16" s="41" t="s">
        <v>199</v>
      </c>
      <c r="D16" s="41" t="s">
        <v>551</v>
      </c>
      <c r="E16" s="41" t="s">
        <v>552</v>
      </c>
      <c r="F16" s="41" t="s">
        <v>44</v>
      </c>
      <c r="G16" s="41" t="s">
        <v>202</v>
      </c>
      <c r="H16" s="41" t="s">
        <v>574</v>
      </c>
    </row>
    <row r="17" spans="1:8" x14ac:dyDescent="0.3">
      <c r="A17" s="47" t="s">
        <v>192</v>
      </c>
      <c r="B17" s="41" t="s">
        <v>554</v>
      </c>
      <c r="C17" s="41" t="s">
        <v>199</v>
      </c>
      <c r="D17" s="41" t="s">
        <v>551</v>
      </c>
      <c r="E17" s="41" t="s">
        <v>552</v>
      </c>
      <c r="F17" s="41" t="s">
        <v>97</v>
      </c>
      <c r="G17" s="41" t="s">
        <v>202</v>
      </c>
      <c r="H17" s="41" t="s">
        <v>574</v>
      </c>
    </row>
    <row r="18" spans="1:8" x14ac:dyDescent="0.3">
      <c r="A18" s="47" t="s">
        <v>192</v>
      </c>
      <c r="B18" s="41" t="s">
        <v>213</v>
      </c>
      <c r="C18" s="41" t="s">
        <v>214</v>
      </c>
      <c r="D18" s="41" t="s">
        <v>215</v>
      </c>
      <c r="E18" s="41" t="s">
        <v>195</v>
      </c>
      <c r="F18" s="41" t="s">
        <v>44</v>
      </c>
      <c r="G18" s="41" t="s">
        <v>202</v>
      </c>
      <c r="H18" s="41" t="s">
        <v>216</v>
      </c>
    </row>
    <row r="19" spans="1:8" x14ac:dyDescent="0.3">
      <c r="A19" s="47" t="s">
        <v>192</v>
      </c>
      <c r="B19" s="41" t="s">
        <v>224</v>
      </c>
      <c r="C19" s="41" t="s">
        <v>225</v>
      </c>
      <c r="D19" s="41" t="s">
        <v>226</v>
      </c>
      <c r="E19" s="41" t="s">
        <v>227</v>
      </c>
      <c r="F19" s="41" t="s">
        <v>44</v>
      </c>
      <c r="G19" s="41" t="s">
        <v>202</v>
      </c>
      <c r="H19" s="41" t="s">
        <v>77</v>
      </c>
    </row>
    <row r="20" spans="1:8" x14ac:dyDescent="0.3">
      <c r="A20" s="47" t="s">
        <v>192</v>
      </c>
      <c r="B20" s="41" t="s">
        <v>446</v>
      </c>
      <c r="C20" s="41" t="s">
        <v>214</v>
      </c>
      <c r="D20" s="41" t="s">
        <v>447</v>
      </c>
      <c r="E20" s="41" t="s">
        <v>394</v>
      </c>
      <c r="F20" s="41" t="s">
        <v>44</v>
      </c>
      <c r="G20" s="41" t="s">
        <v>202</v>
      </c>
      <c r="H20" s="41" t="s">
        <v>441</v>
      </c>
    </row>
    <row r="21" spans="1:8" x14ac:dyDescent="0.3">
      <c r="A21" s="47" t="s">
        <v>192</v>
      </c>
      <c r="B21" s="41" t="s">
        <v>457</v>
      </c>
      <c r="C21" s="41" t="s">
        <v>214</v>
      </c>
      <c r="D21" s="41" t="s">
        <v>215</v>
      </c>
      <c r="E21" s="41" t="s">
        <v>195</v>
      </c>
      <c r="F21" s="41" t="s">
        <v>97</v>
      </c>
      <c r="G21" s="41" t="s">
        <v>202</v>
      </c>
      <c r="H21" s="41" t="s">
        <v>216</v>
      </c>
    </row>
    <row r="22" spans="1:8" x14ac:dyDescent="0.3">
      <c r="A22" s="47" t="s">
        <v>192</v>
      </c>
      <c r="B22" s="41" t="s">
        <v>439</v>
      </c>
      <c r="C22" s="41" t="s">
        <v>225</v>
      </c>
      <c r="D22" s="41" t="s">
        <v>440</v>
      </c>
      <c r="E22" s="41" t="s">
        <v>394</v>
      </c>
      <c r="F22" s="41" t="s">
        <v>44</v>
      </c>
      <c r="G22" s="41" t="s">
        <v>202</v>
      </c>
      <c r="H22" s="41" t="s">
        <v>441</v>
      </c>
    </row>
    <row r="23" spans="1:8" x14ac:dyDescent="0.3">
      <c r="A23" s="47" t="s">
        <v>192</v>
      </c>
      <c r="B23" s="41" t="s">
        <v>310</v>
      </c>
      <c r="C23" s="41" t="s">
        <v>225</v>
      </c>
      <c r="D23" s="41" t="s">
        <v>305</v>
      </c>
      <c r="E23" s="41" t="s">
        <v>227</v>
      </c>
      <c r="F23" s="41" t="s">
        <v>44</v>
      </c>
      <c r="G23" s="41" t="s">
        <v>202</v>
      </c>
      <c r="H23" s="41" t="s">
        <v>445</v>
      </c>
    </row>
    <row r="24" spans="1:8" x14ac:dyDescent="0.3">
      <c r="A24" s="47" t="s">
        <v>192</v>
      </c>
      <c r="B24" s="41" t="s">
        <v>448</v>
      </c>
      <c r="C24" s="41" t="s">
        <v>225</v>
      </c>
      <c r="D24" s="41" t="s">
        <v>305</v>
      </c>
      <c r="E24" s="41" t="s">
        <v>227</v>
      </c>
      <c r="F24" s="41" t="s">
        <v>44</v>
      </c>
      <c r="G24" s="41" t="s">
        <v>244</v>
      </c>
      <c r="H24" s="41" t="s">
        <v>445</v>
      </c>
    </row>
    <row r="25" spans="1:8" x14ac:dyDescent="0.3">
      <c r="A25" s="47" t="s">
        <v>192</v>
      </c>
      <c r="B25" s="41" t="s">
        <v>370</v>
      </c>
      <c r="C25" s="41" t="s">
        <v>225</v>
      </c>
      <c r="D25" s="41" t="s">
        <v>226</v>
      </c>
      <c r="E25" s="41" t="s">
        <v>227</v>
      </c>
      <c r="F25" s="41" t="s">
        <v>97</v>
      </c>
      <c r="G25" s="41" t="s">
        <v>202</v>
      </c>
      <c r="H25" s="41" t="s">
        <v>307</v>
      </c>
    </row>
    <row r="26" spans="1:8" x14ac:dyDescent="0.3">
      <c r="A26" s="47" t="s">
        <v>371</v>
      </c>
      <c r="B26" s="41" t="s">
        <v>304</v>
      </c>
      <c r="C26" s="41" t="s">
        <v>225</v>
      </c>
      <c r="D26" s="41" t="s">
        <v>442</v>
      </c>
      <c r="E26" s="41" t="s">
        <v>443</v>
      </c>
      <c r="F26" s="41" t="s">
        <v>44</v>
      </c>
      <c r="G26" s="41" t="s">
        <v>202</v>
      </c>
      <c r="H26" s="41" t="s">
        <v>444</v>
      </c>
    </row>
    <row r="27" spans="1:8" x14ac:dyDescent="0.3">
      <c r="A27" s="47" t="s">
        <v>371</v>
      </c>
      <c r="B27" s="41" t="s">
        <v>449</v>
      </c>
      <c r="C27" s="41" t="s">
        <v>225</v>
      </c>
      <c r="D27" s="41" t="s">
        <v>305</v>
      </c>
      <c r="E27" s="41" t="s">
        <v>306</v>
      </c>
      <c r="F27" s="41" t="s">
        <v>44</v>
      </c>
      <c r="G27" s="41" t="s">
        <v>244</v>
      </c>
      <c r="H27" s="41" t="s">
        <v>444</v>
      </c>
    </row>
    <row r="28" spans="1:8" x14ac:dyDescent="0.3">
      <c r="A28" s="47" t="s">
        <v>192</v>
      </c>
      <c r="B28" s="41" t="s">
        <v>309</v>
      </c>
      <c r="C28" s="41" t="s">
        <v>225</v>
      </c>
      <c r="D28" s="41" t="s">
        <v>305</v>
      </c>
      <c r="E28" s="41" t="s">
        <v>227</v>
      </c>
      <c r="F28" s="41" t="s">
        <v>97</v>
      </c>
      <c r="G28" s="41" t="s">
        <v>202</v>
      </c>
      <c r="H28" s="41" t="s">
        <v>307</v>
      </c>
    </row>
    <row r="29" spans="1:8" x14ac:dyDescent="0.3">
      <c r="A29" s="47" t="s">
        <v>192</v>
      </c>
      <c r="B29" s="41" t="s">
        <v>453</v>
      </c>
      <c r="C29" s="41" t="s">
        <v>225</v>
      </c>
      <c r="D29" s="41" t="s">
        <v>305</v>
      </c>
      <c r="E29" s="41" t="s">
        <v>227</v>
      </c>
      <c r="F29" s="41" t="s">
        <v>97</v>
      </c>
      <c r="G29" s="41" t="s">
        <v>244</v>
      </c>
      <c r="H29" s="41" t="s">
        <v>307</v>
      </c>
    </row>
    <row r="30" spans="1:8" x14ac:dyDescent="0.3">
      <c r="A30" s="47" t="s">
        <v>192</v>
      </c>
      <c r="B30" s="41" t="s">
        <v>308</v>
      </c>
      <c r="C30" s="41" t="s">
        <v>225</v>
      </c>
      <c r="D30" s="41">
        <v>515</v>
      </c>
      <c r="E30" s="41" t="s">
        <v>306</v>
      </c>
      <c r="F30" s="41" t="s">
        <v>97</v>
      </c>
      <c r="G30" s="41" t="s">
        <v>202</v>
      </c>
      <c r="H30" s="41" t="s">
        <v>307</v>
      </c>
    </row>
    <row r="31" spans="1:8" x14ac:dyDescent="0.3">
      <c r="A31" s="47" t="s">
        <v>192</v>
      </c>
      <c r="B31" s="41" t="s">
        <v>454</v>
      </c>
      <c r="C31" s="41" t="s">
        <v>225</v>
      </c>
      <c r="D31" s="41">
        <v>515</v>
      </c>
      <c r="E31" s="41" t="s">
        <v>306</v>
      </c>
      <c r="F31" s="41" t="s">
        <v>97</v>
      </c>
      <c r="G31" s="41" t="s">
        <v>202</v>
      </c>
      <c r="H31" s="41" t="s">
        <v>307</v>
      </c>
    </row>
    <row r="32" spans="1:8" x14ac:dyDescent="0.3">
      <c r="A32" s="47" t="s">
        <v>192</v>
      </c>
      <c r="B32" s="41" t="s">
        <v>346</v>
      </c>
      <c r="C32" s="41" t="s">
        <v>199</v>
      </c>
      <c r="E32" s="41" t="s">
        <v>347</v>
      </c>
      <c r="F32" s="41" t="s">
        <v>44</v>
      </c>
      <c r="H32" s="41" t="s">
        <v>420</v>
      </c>
    </row>
    <row r="33" spans="1:8" x14ac:dyDescent="0.3">
      <c r="A33" s="47" t="s">
        <v>192</v>
      </c>
      <c r="B33" s="41" t="s">
        <v>450</v>
      </c>
      <c r="C33" s="41" t="s">
        <v>426</v>
      </c>
      <c r="E33" s="41" t="s">
        <v>347</v>
      </c>
      <c r="F33" s="41" t="s">
        <v>44</v>
      </c>
      <c r="G33" s="41" t="s">
        <v>251</v>
      </c>
      <c r="H33" s="41" t="s">
        <v>433</v>
      </c>
    </row>
    <row r="34" spans="1:8" x14ac:dyDescent="0.3">
      <c r="A34" s="47" t="s">
        <v>192</v>
      </c>
      <c r="B34" s="41" t="s">
        <v>360</v>
      </c>
      <c r="C34" s="41" t="s">
        <v>199</v>
      </c>
      <c r="E34" s="41" t="s">
        <v>347</v>
      </c>
      <c r="F34" s="41" t="s">
        <v>44</v>
      </c>
      <c r="H34" s="41" t="s">
        <v>438</v>
      </c>
    </row>
    <row r="35" spans="1:8" x14ac:dyDescent="0.3">
      <c r="A35" s="47" t="s">
        <v>192</v>
      </c>
      <c r="B35" s="41" t="s">
        <v>455</v>
      </c>
      <c r="C35" s="41" t="s">
        <v>426</v>
      </c>
      <c r="E35" s="41" t="s">
        <v>347</v>
      </c>
      <c r="F35" s="41" t="s">
        <v>97</v>
      </c>
      <c r="G35" s="41" t="s">
        <v>251</v>
      </c>
      <c r="H35" s="41" t="s">
        <v>433</v>
      </c>
    </row>
    <row r="36" spans="1:8" x14ac:dyDescent="0.3">
      <c r="A36" s="47" t="s">
        <v>192</v>
      </c>
      <c r="B36" s="41" t="s">
        <v>323</v>
      </c>
      <c r="C36" s="41" t="s">
        <v>199</v>
      </c>
      <c r="E36" s="41" t="s">
        <v>324</v>
      </c>
      <c r="F36" s="41" t="s">
        <v>44</v>
      </c>
      <c r="H36" s="41" t="s">
        <v>325</v>
      </c>
    </row>
    <row r="37" spans="1:8" x14ac:dyDescent="0.3">
      <c r="A37" s="47" t="s">
        <v>192</v>
      </c>
      <c r="B37" s="41" t="s">
        <v>311</v>
      </c>
      <c r="C37" s="41" t="s">
        <v>199</v>
      </c>
      <c r="D37" s="41" t="s">
        <v>312</v>
      </c>
      <c r="E37" s="41" t="s">
        <v>195</v>
      </c>
      <c r="F37" s="41" t="s">
        <v>44</v>
      </c>
      <c r="H37" s="41" t="s">
        <v>313</v>
      </c>
    </row>
    <row r="38" spans="1:8" x14ac:dyDescent="0.3">
      <c r="A38" s="47" t="s">
        <v>192</v>
      </c>
      <c r="B38" s="41" t="s">
        <v>451</v>
      </c>
      <c r="C38" s="41" t="s">
        <v>199</v>
      </c>
      <c r="D38" s="41" t="s">
        <v>312</v>
      </c>
      <c r="E38" s="41" t="s">
        <v>195</v>
      </c>
      <c r="F38" s="41" t="s">
        <v>44</v>
      </c>
      <c r="H38" s="41" t="s">
        <v>452</v>
      </c>
    </row>
    <row r="39" spans="1:8" x14ac:dyDescent="0.3">
      <c r="A39" s="47" t="s">
        <v>192</v>
      </c>
      <c r="B39" s="41" t="s">
        <v>318</v>
      </c>
      <c r="C39" s="41" t="s">
        <v>199</v>
      </c>
      <c r="D39" s="41" t="s">
        <v>312</v>
      </c>
      <c r="E39" s="41" t="s">
        <v>195</v>
      </c>
      <c r="F39" s="41" t="s">
        <v>97</v>
      </c>
      <c r="G39" s="41" t="s">
        <v>202</v>
      </c>
      <c r="H39" s="41" t="s">
        <v>317</v>
      </c>
    </row>
    <row r="40" spans="1:8" x14ac:dyDescent="0.3">
      <c r="A40" s="47" t="s">
        <v>192</v>
      </c>
      <c r="B40" s="41" t="s">
        <v>328</v>
      </c>
      <c r="C40" s="41" t="s">
        <v>199</v>
      </c>
      <c r="E40" s="41" t="s">
        <v>321</v>
      </c>
      <c r="F40" s="41" t="s">
        <v>44</v>
      </c>
      <c r="G40" s="41" t="s">
        <v>202</v>
      </c>
      <c r="H40" s="41" t="s">
        <v>320</v>
      </c>
    </row>
    <row r="41" spans="1:8" x14ac:dyDescent="0.3">
      <c r="A41" s="47" t="s">
        <v>192</v>
      </c>
      <c r="B41" s="41" t="s">
        <v>316</v>
      </c>
      <c r="C41" s="41" t="s">
        <v>199</v>
      </c>
      <c r="D41" s="41" t="s">
        <v>312</v>
      </c>
      <c r="E41" s="41" t="s">
        <v>195</v>
      </c>
      <c r="F41" s="41" t="s">
        <v>97</v>
      </c>
      <c r="G41" s="41" t="s">
        <v>202</v>
      </c>
      <c r="H41" s="41" t="s">
        <v>317</v>
      </c>
    </row>
    <row r="42" spans="1:8" x14ac:dyDescent="0.3">
      <c r="A42" s="47" t="s">
        <v>192</v>
      </c>
      <c r="B42" s="41" t="s">
        <v>209</v>
      </c>
      <c r="C42" s="41" t="s">
        <v>314</v>
      </c>
      <c r="D42" s="41" t="s">
        <v>456</v>
      </c>
      <c r="E42" s="41" t="s">
        <v>210</v>
      </c>
      <c r="F42" s="41" t="s">
        <v>97</v>
      </c>
      <c r="G42" s="41" t="s">
        <v>202</v>
      </c>
      <c r="H42" s="41" t="s">
        <v>315</v>
      </c>
    </row>
    <row r="43" spans="1:8" x14ac:dyDescent="0.3">
      <c r="A43" s="47" t="s">
        <v>192</v>
      </c>
      <c r="B43" s="41" t="s">
        <v>326</v>
      </c>
      <c r="C43" s="41" t="s">
        <v>199</v>
      </c>
      <c r="E43" s="41" t="s">
        <v>322</v>
      </c>
      <c r="F43" s="41" t="s">
        <v>243</v>
      </c>
      <c r="G43" s="41" t="s">
        <v>202</v>
      </c>
      <c r="H43" s="41" t="s">
        <v>327</v>
      </c>
    </row>
    <row r="44" spans="1:8" x14ac:dyDescent="0.3">
      <c r="A44" s="47" t="s">
        <v>192</v>
      </c>
      <c r="B44" s="41" t="s">
        <v>319</v>
      </c>
      <c r="C44" s="41" t="s">
        <v>199</v>
      </c>
      <c r="D44" s="41" t="s">
        <v>312</v>
      </c>
      <c r="E44" s="41" t="s">
        <v>321</v>
      </c>
      <c r="F44" s="41" t="s">
        <v>44</v>
      </c>
      <c r="G44" s="41" t="s">
        <v>202</v>
      </c>
      <c r="H44" s="41" t="s">
        <v>320</v>
      </c>
    </row>
    <row r="45" spans="1:8" x14ac:dyDescent="0.3">
      <c r="A45" s="47" t="s">
        <v>192</v>
      </c>
      <c r="B45" s="41" t="s">
        <v>198</v>
      </c>
      <c r="C45" s="41" t="s">
        <v>199</v>
      </c>
      <c r="D45" s="41" t="s">
        <v>200</v>
      </c>
      <c r="E45" s="41" t="s">
        <v>195</v>
      </c>
      <c r="F45" s="41" t="s">
        <v>44</v>
      </c>
      <c r="H45" s="41" t="s">
        <v>203</v>
      </c>
    </row>
    <row r="46" spans="1:8" x14ac:dyDescent="0.3">
      <c r="A46" s="47" t="s">
        <v>192</v>
      </c>
      <c r="B46" s="41" t="s">
        <v>207</v>
      </c>
      <c r="C46" s="41" t="s">
        <v>194</v>
      </c>
      <c r="D46" s="41" t="s">
        <v>208</v>
      </c>
      <c r="E46" s="41" t="s">
        <v>195</v>
      </c>
      <c r="F46" s="41" t="s">
        <v>44</v>
      </c>
      <c r="H46" s="41" t="s">
        <v>201</v>
      </c>
    </row>
    <row r="47" spans="1:8" x14ac:dyDescent="0.3">
      <c r="A47" s="47" t="s">
        <v>192</v>
      </c>
      <c r="B47" s="41" t="s">
        <v>193</v>
      </c>
      <c r="C47" s="41" t="s">
        <v>194</v>
      </c>
      <c r="D47" s="41" t="s">
        <v>196</v>
      </c>
      <c r="E47" s="41" t="s">
        <v>195</v>
      </c>
      <c r="F47" s="41" t="s">
        <v>44</v>
      </c>
      <c r="G47" s="41" t="s">
        <v>202</v>
      </c>
      <c r="H47" s="41" t="s">
        <v>197</v>
      </c>
    </row>
    <row r="48" spans="1:8" x14ac:dyDescent="0.3">
      <c r="A48" s="47" t="s">
        <v>192</v>
      </c>
      <c r="C48" s="41" t="s">
        <v>204</v>
      </c>
      <c r="D48" s="41" t="s">
        <v>205</v>
      </c>
      <c r="E48" s="41" t="s">
        <v>195</v>
      </c>
      <c r="F48" s="41" t="s">
        <v>44</v>
      </c>
      <c r="G48" s="41" t="s">
        <v>202</v>
      </c>
      <c r="H48" s="41" t="s">
        <v>206</v>
      </c>
    </row>
    <row r="51" spans="1:8" s="43" customFormat="1" x14ac:dyDescent="0.3">
      <c r="B51" s="50" t="s">
        <v>12</v>
      </c>
      <c r="C51" s="50">
        <f>COUNTA(C4:C50)</f>
        <v>44</v>
      </c>
    </row>
    <row r="55" spans="1:8" x14ac:dyDescent="0.3">
      <c r="A55" s="41" t="s">
        <v>25</v>
      </c>
      <c r="H55" s="46" t="s">
        <v>522</v>
      </c>
    </row>
    <row r="57" spans="1:8" x14ac:dyDescent="0.3">
      <c r="A57" s="41" t="s">
        <v>521</v>
      </c>
    </row>
  </sheetData>
  <sortState xmlns:xlrd2="http://schemas.microsoft.com/office/spreadsheetml/2017/richdata2" ref="A6:I48">
    <sortCondition ref="B6:B48"/>
  </sortState>
  <hyperlinks>
    <hyperlink ref="H55" r:id="rId1" display="Mail an Roland" xr:uid="{7CF90CCE-AC9B-4B2D-98C7-4159AC6BA3EC}"/>
  </hyperlinks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2900F4-93CB-421B-A064-CE4F37A3A2A1}">
  <dimension ref="A1:H25"/>
  <sheetViews>
    <sheetView workbookViewId="0">
      <selection activeCell="H10" sqref="H10"/>
    </sheetView>
  </sheetViews>
  <sheetFormatPr baseColWidth="10" defaultRowHeight="14" x14ac:dyDescent="0.3"/>
  <cols>
    <col min="1" max="1" width="15.81640625" style="41" customWidth="1"/>
    <col min="2" max="2" width="18.08984375" style="41" customWidth="1"/>
    <col min="3" max="3" width="14.6328125" style="41" customWidth="1"/>
    <col min="4" max="4" width="10.90625" style="41"/>
    <col min="5" max="5" width="17.54296875" style="41" customWidth="1"/>
    <col min="6" max="6" width="7.6328125" style="41" customWidth="1"/>
    <col min="7" max="7" width="10.90625" style="41"/>
    <col min="8" max="8" width="34.81640625" style="41" customWidth="1"/>
    <col min="9" max="16384" width="10.90625" style="41"/>
  </cols>
  <sheetData>
    <row r="1" spans="1:8" ht="25" x14ac:dyDescent="0.5">
      <c r="A1" s="44" t="s">
        <v>284</v>
      </c>
      <c r="G1" s="45">
        <f ca="1">TODAY()</f>
        <v>46285</v>
      </c>
      <c r="H1" s="45"/>
    </row>
    <row r="3" spans="1:8" s="14" customFormat="1" ht="13" x14ac:dyDescent="0.3">
      <c r="A3" s="4" t="s">
        <v>1</v>
      </c>
      <c r="B3" s="4" t="s">
        <v>2</v>
      </c>
      <c r="C3" s="4" t="s">
        <v>4</v>
      </c>
      <c r="D3" s="4" t="s">
        <v>7</v>
      </c>
      <c r="E3" s="4" t="s">
        <v>14</v>
      </c>
      <c r="F3" s="4" t="s">
        <v>5</v>
      </c>
      <c r="G3" s="4" t="s">
        <v>6</v>
      </c>
      <c r="H3" s="4" t="s">
        <v>15</v>
      </c>
    </row>
    <row r="5" spans="1:8" x14ac:dyDescent="0.3">
      <c r="A5" s="47" t="s">
        <v>219</v>
      </c>
      <c r="B5" s="41">
        <v>149813</v>
      </c>
      <c r="C5" s="41" t="s">
        <v>374</v>
      </c>
      <c r="E5" s="41" t="s">
        <v>236</v>
      </c>
      <c r="F5" s="41" t="s">
        <v>44</v>
      </c>
      <c r="H5" s="41" t="s">
        <v>375</v>
      </c>
    </row>
    <row r="6" spans="1:8" x14ac:dyDescent="0.3">
      <c r="A6" s="47" t="s">
        <v>219</v>
      </c>
      <c r="B6" s="41">
        <v>208031</v>
      </c>
      <c r="C6" s="41" t="s">
        <v>40</v>
      </c>
      <c r="D6" s="41">
        <v>1410</v>
      </c>
      <c r="E6" s="41" t="s">
        <v>43</v>
      </c>
      <c r="F6" s="41" t="s">
        <v>44</v>
      </c>
    </row>
    <row r="7" spans="1:8" x14ac:dyDescent="0.3">
      <c r="A7" s="47" t="s">
        <v>219</v>
      </c>
      <c r="B7" s="41">
        <v>208031</v>
      </c>
      <c r="C7" s="41" t="s">
        <v>40</v>
      </c>
      <c r="D7" s="41">
        <v>1435</v>
      </c>
      <c r="E7" s="41" t="s">
        <v>43</v>
      </c>
      <c r="F7" s="41" t="s">
        <v>44</v>
      </c>
    </row>
    <row r="8" spans="1:8" x14ac:dyDescent="0.3">
      <c r="A8" s="47" t="s">
        <v>219</v>
      </c>
      <c r="B8" s="41" t="s">
        <v>358</v>
      </c>
      <c r="C8" s="41" t="s">
        <v>40</v>
      </c>
      <c r="D8" s="41">
        <v>1452</v>
      </c>
      <c r="E8" s="41" t="s">
        <v>285</v>
      </c>
      <c r="F8" s="41" t="s">
        <v>97</v>
      </c>
    </row>
    <row r="9" spans="1:8" x14ac:dyDescent="0.3">
      <c r="A9" s="47" t="s">
        <v>219</v>
      </c>
      <c r="B9" s="41">
        <v>28510</v>
      </c>
      <c r="C9" s="41" t="s">
        <v>40</v>
      </c>
      <c r="D9" s="41" t="s">
        <v>534</v>
      </c>
      <c r="E9" s="41" t="s">
        <v>285</v>
      </c>
      <c r="F9" s="41" t="s">
        <v>44</v>
      </c>
      <c r="H9" s="41" t="s">
        <v>535</v>
      </c>
    </row>
    <row r="10" spans="1:8" x14ac:dyDescent="0.3">
      <c r="A10" s="47" t="s">
        <v>219</v>
      </c>
      <c r="B10" s="41" t="s">
        <v>571</v>
      </c>
      <c r="C10" s="41" t="s">
        <v>229</v>
      </c>
      <c r="D10" s="41" t="s">
        <v>572</v>
      </c>
      <c r="E10" s="41" t="s">
        <v>573</v>
      </c>
      <c r="F10" s="41" t="s">
        <v>44</v>
      </c>
      <c r="H10" s="41" t="s">
        <v>29</v>
      </c>
    </row>
    <row r="11" spans="1:8" x14ac:dyDescent="0.3">
      <c r="A11" s="47" t="s">
        <v>219</v>
      </c>
      <c r="B11" s="41" t="s">
        <v>230</v>
      </c>
      <c r="C11" s="41" t="s">
        <v>233</v>
      </c>
      <c r="D11" s="41" t="s">
        <v>231</v>
      </c>
      <c r="E11" s="41" t="s">
        <v>210</v>
      </c>
      <c r="F11" s="41" t="s">
        <v>44</v>
      </c>
      <c r="G11" s="41" t="s">
        <v>232</v>
      </c>
      <c r="H11" s="41" t="s">
        <v>234</v>
      </c>
    </row>
    <row r="12" spans="1:8" x14ac:dyDescent="0.3">
      <c r="A12" s="47" t="s">
        <v>219</v>
      </c>
      <c r="B12" s="41" t="s">
        <v>220</v>
      </c>
      <c r="C12" s="41" t="s">
        <v>229</v>
      </c>
      <c r="D12" s="41">
        <v>503</v>
      </c>
      <c r="E12" s="41" t="s">
        <v>210</v>
      </c>
      <c r="F12" s="41" t="s">
        <v>44</v>
      </c>
      <c r="H12" s="41" t="s">
        <v>29</v>
      </c>
    </row>
    <row r="13" spans="1:8" x14ac:dyDescent="0.3">
      <c r="A13" s="47" t="s">
        <v>219</v>
      </c>
      <c r="B13" s="41" t="s">
        <v>221</v>
      </c>
      <c r="C13" s="41" t="s">
        <v>194</v>
      </c>
      <c r="D13" s="41" t="s">
        <v>222</v>
      </c>
      <c r="E13" s="41" t="s">
        <v>210</v>
      </c>
      <c r="F13" s="41" t="s">
        <v>44</v>
      </c>
      <c r="H13" s="41" t="s">
        <v>223</v>
      </c>
    </row>
    <row r="14" spans="1:8" x14ac:dyDescent="0.3">
      <c r="A14" s="47" t="s">
        <v>219</v>
      </c>
      <c r="B14" s="41" t="s">
        <v>235</v>
      </c>
      <c r="C14" s="41" t="s">
        <v>28</v>
      </c>
      <c r="E14" s="41" t="s">
        <v>236</v>
      </c>
      <c r="F14" s="41" t="s">
        <v>44</v>
      </c>
      <c r="H14" s="41" t="s">
        <v>237</v>
      </c>
    </row>
    <row r="15" spans="1:8" x14ac:dyDescent="0.3">
      <c r="A15" s="47" t="s">
        <v>219</v>
      </c>
      <c r="B15" s="41" t="s">
        <v>356</v>
      </c>
      <c r="C15" s="41" t="s">
        <v>354</v>
      </c>
      <c r="E15" s="41" t="s">
        <v>263</v>
      </c>
      <c r="F15" s="41" t="s">
        <v>97</v>
      </c>
      <c r="H15" s="41" t="s">
        <v>357</v>
      </c>
    </row>
    <row r="16" spans="1:8" x14ac:dyDescent="0.3">
      <c r="A16" s="47" t="s">
        <v>219</v>
      </c>
      <c r="B16" s="41" t="s">
        <v>238</v>
      </c>
      <c r="C16" s="41" t="s">
        <v>28</v>
      </c>
      <c r="E16" s="41" t="s">
        <v>236</v>
      </c>
      <c r="F16" s="41" t="s">
        <v>44</v>
      </c>
      <c r="H16" s="41" t="s">
        <v>237</v>
      </c>
    </row>
    <row r="19" spans="1:8" s="43" customFormat="1" x14ac:dyDescent="0.3">
      <c r="B19" s="50" t="s">
        <v>12</v>
      </c>
      <c r="C19" s="50">
        <f>COUNTA(C4:C18)</f>
        <v>12</v>
      </c>
    </row>
    <row r="23" spans="1:8" x14ac:dyDescent="0.3">
      <c r="A23" s="41" t="s">
        <v>25</v>
      </c>
      <c r="H23" s="46" t="s">
        <v>522</v>
      </c>
    </row>
    <row r="25" spans="1:8" x14ac:dyDescent="0.3">
      <c r="A25" s="41" t="s">
        <v>521</v>
      </c>
    </row>
  </sheetData>
  <sortState xmlns:xlrd2="http://schemas.microsoft.com/office/spreadsheetml/2017/richdata2" ref="A8:I16">
    <sortCondition ref="B8:B16"/>
  </sortState>
  <hyperlinks>
    <hyperlink ref="H23" r:id="rId1" display="Mail an Roland" xr:uid="{7DC35ECD-79C4-41C8-8CC9-802503F46A6F}"/>
  </hyperlinks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B26F38-542F-4D66-AB45-B8B96D5554DC}">
  <dimension ref="A1:H74"/>
  <sheetViews>
    <sheetView workbookViewId="0">
      <selection activeCell="A66" sqref="A66:XFD83"/>
    </sheetView>
  </sheetViews>
  <sheetFormatPr baseColWidth="10" defaultRowHeight="14" x14ac:dyDescent="0.3"/>
  <cols>
    <col min="1" max="1" width="15.81640625" style="41" customWidth="1"/>
    <col min="2" max="2" width="10.90625" style="41"/>
    <col min="3" max="3" width="14.6328125" style="41" customWidth="1"/>
    <col min="4" max="4" width="10.90625" style="41"/>
    <col min="5" max="5" width="17.54296875" style="41" customWidth="1"/>
    <col min="6" max="6" width="7.6328125" style="41" customWidth="1"/>
    <col min="7" max="7" width="15.26953125" style="41" customWidth="1"/>
    <col min="8" max="8" width="46.54296875" style="41" customWidth="1"/>
    <col min="9" max="16384" width="10.90625" style="41"/>
  </cols>
  <sheetData>
    <row r="1" spans="1:8" ht="25" x14ac:dyDescent="0.5">
      <c r="A1" s="44" t="s">
        <v>613</v>
      </c>
      <c r="G1" s="45">
        <f ca="1">TODAY()</f>
        <v>46285</v>
      </c>
      <c r="H1" s="45"/>
    </row>
    <row r="3" spans="1:8" s="14" customFormat="1" ht="13" x14ac:dyDescent="0.3">
      <c r="A3" s="4" t="s">
        <v>1</v>
      </c>
      <c r="B3" s="4" t="s">
        <v>2</v>
      </c>
      <c r="C3" s="4" t="s">
        <v>4</v>
      </c>
      <c r="D3" s="4" t="s">
        <v>7</v>
      </c>
      <c r="E3" s="4" t="s">
        <v>14</v>
      </c>
      <c r="F3" s="4" t="s">
        <v>5</v>
      </c>
      <c r="G3" s="4" t="s">
        <v>6</v>
      </c>
      <c r="H3" s="4" t="s">
        <v>15</v>
      </c>
    </row>
    <row r="5" spans="1:8" x14ac:dyDescent="0.3">
      <c r="A5" s="47" t="s">
        <v>498</v>
      </c>
      <c r="B5" s="2">
        <v>17045</v>
      </c>
      <c r="C5" s="35" t="s">
        <v>40</v>
      </c>
      <c r="D5" s="2">
        <v>1402</v>
      </c>
      <c r="E5" s="2" t="s">
        <v>43</v>
      </c>
      <c r="F5" s="41" t="s">
        <v>44</v>
      </c>
    </row>
    <row r="6" spans="1:8" x14ac:dyDescent="0.3">
      <c r="A6" s="47" t="s">
        <v>498</v>
      </c>
      <c r="B6" s="2" t="s">
        <v>588</v>
      </c>
      <c r="C6" s="35" t="s">
        <v>40</v>
      </c>
      <c r="D6" s="2">
        <v>1402</v>
      </c>
      <c r="E6" s="2" t="s">
        <v>43</v>
      </c>
      <c r="F6" s="41" t="s">
        <v>243</v>
      </c>
      <c r="G6" s="41" t="s">
        <v>244</v>
      </c>
    </row>
    <row r="7" spans="1:8" x14ac:dyDescent="0.3">
      <c r="A7" s="47" t="s">
        <v>498</v>
      </c>
      <c r="B7" s="2">
        <v>17048</v>
      </c>
      <c r="C7" s="35" t="s">
        <v>40</v>
      </c>
      <c r="D7" s="2">
        <v>1405</v>
      </c>
      <c r="E7" s="2" t="s">
        <v>43</v>
      </c>
      <c r="F7" s="41" t="s">
        <v>44</v>
      </c>
      <c r="H7" s="41" t="s">
        <v>590</v>
      </c>
    </row>
    <row r="8" spans="1:8" x14ac:dyDescent="0.3">
      <c r="A8" s="47" t="s">
        <v>498</v>
      </c>
      <c r="B8" s="2" t="s">
        <v>589</v>
      </c>
      <c r="C8" s="35" t="s">
        <v>40</v>
      </c>
      <c r="D8" s="2">
        <v>1405</v>
      </c>
      <c r="E8" s="2" t="s">
        <v>43</v>
      </c>
      <c r="F8" s="41" t="s">
        <v>243</v>
      </c>
      <c r="G8" s="41" t="s">
        <v>244</v>
      </c>
      <c r="H8" s="41" t="s">
        <v>590</v>
      </c>
    </row>
    <row r="9" spans="1:8" x14ac:dyDescent="0.3">
      <c r="A9" s="47" t="s">
        <v>498</v>
      </c>
      <c r="B9" s="2">
        <v>17049</v>
      </c>
      <c r="C9" s="35" t="s">
        <v>40</v>
      </c>
      <c r="D9" s="2">
        <v>1404</v>
      </c>
      <c r="E9" s="2" t="s">
        <v>43</v>
      </c>
      <c r="F9" s="41" t="s">
        <v>44</v>
      </c>
      <c r="H9" s="41" t="s">
        <v>590</v>
      </c>
    </row>
    <row r="10" spans="1:8" x14ac:dyDescent="0.3">
      <c r="A10" s="47" t="s">
        <v>498</v>
      </c>
      <c r="B10" s="2" t="s">
        <v>591</v>
      </c>
      <c r="C10" s="35" t="s">
        <v>40</v>
      </c>
      <c r="D10" s="2">
        <v>1404</v>
      </c>
      <c r="E10" s="2" t="s">
        <v>43</v>
      </c>
      <c r="F10" s="41" t="s">
        <v>243</v>
      </c>
      <c r="G10" s="41" t="s">
        <v>244</v>
      </c>
      <c r="H10" s="41" t="s">
        <v>590</v>
      </c>
    </row>
    <row r="11" spans="1:8" x14ac:dyDescent="0.3">
      <c r="A11" s="47" t="s">
        <v>498</v>
      </c>
      <c r="B11" s="2">
        <v>17051</v>
      </c>
      <c r="C11" s="35" t="s">
        <v>40</v>
      </c>
      <c r="D11" s="2">
        <v>1436</v>
      </c>
      <c r="E11" s="2" t="s">
        <v>43</v>
      </c>
      <c r="F11" s="41" t="s">
        <v>44</v>
      </c>
      <c r="H11" s="41" t="s">
        <v>593</v>
      </c>
    </row>
    <row r="12" spans="1:8" x14ac:dyDescent="0.3">
      <c r="A12" s="47" t="s">
        <v>498</v>
      </c>
      <c r="B12" s="2" t="s">
        <v>592</v>
      </c>
      <c r="C12" s="35" t="s">
        <v>40</v>
      </c>
      <c r="D12" s="2">
        <v>1436</v>
      </c>
      <c r="E12" s="2" t="s">
        <v>43</v>
      </c>
      <c r="F12" s="41" t="s">
        <v>243</v>
      </c>
      <c r="G12" s="41" t="s">
        <v>244</v>
      </c>
      <c r="H12" s="41" t="s">
        <v>593</v>
      </c>
    </row>
    <row r="13" spans="1:8" x14ac:dyDescent="0.3">
      <c r="A13" s="47" t="s">
        <v>498</v>
      </c>
      <c r="B13" s="2">
        <v>17052</v>
      </c>
      <c r="C13" s="35" t="s">
        <v>40</v>
      </c>
      <c r="D13" s="2">
        <v>1470</v>
      </c>
      <c r="E13" s="2" t="s">
        <v>43</v>
      </c>
      <c r="F13" s="41" t="s">
        <v>44</v>
      </c>
      <c r="H13" s="41" t="s">
        <v>590</v>
      </c>
    </row>
    <row r="14" spans="1:8" x14ac:dyDescent="0.3">
      <c r="A14" s="47" t="s">
        <v>498</v>
      </c>
      <c r="B14" s="2" t="s">
        <v>594</v>
      </c>
      <c r="C14" s="35" t="s">
        <v>40</v>
      </c>
      <c r="D14" s="2">
        <v>1470</v>
      </c>
      <c r="E14" s="2" t="s">
        <v>43</v>
      </c>
      <c r="F14" s="41" t="s">
        <v>243</v>
      </c>
      <c r="G14" s="41" t="s">
        <v>244</v>
      </c>
      <c r="H14" s="41" t="s">
        <v>590</v>
      </c>
    </row>
    <row r="15" spans="1:8" x14ac:dyDescent="0.3">
      <c r="A15" s="47" t="s">
        <v>498</v>
      </c>
      <c r="B15" s="2">
        <v>17053</v>
      </c>
      <c r="C15" s="35" t="s">
        <v>40</v>
      </c>
      <c r="D15" s="2">
        <v>1467</v>
      </c>
      <c r="E15" s="2" t="s">
        <v>43</v>
      </c>
      <c r="F15" s="41" t="s">
        <v>44</v>
      </c>
      <c r="H15" s="41" t="s">
        <v>593</v>
      </c>
    </row>
    <row r="16" spans="1:8" x14ac:dyDescent="0.3">
      <c r="A16" s="47" t="s">
        <v>498</v>
      </c>
      <c r="B16" s="2" t="s">
        <v>595</v>
      </c>
      <c r="C16" s="35" t="s">
        <v>40</v>
      </c>
      <c r="D16" s="2">
        <v>1467</v>
      </c>
      <c r="E16" s="2" t="s">
        <v>43</v>
      </c>
      <c r="F16" s="41" t="s">
        <v>243</v>
      </c>
      <c r="G16" s="41" t="s">
        <v>244</v>
      </c>
      <c r="H16" s="41" t="s">
        <v>593</v>
      </c>
    </row>
    <row r="17" spans="1:8" x14ac:dyDescent="0.3">
      <c r="A17" s="47" t="s">
        <v>498</v>
      </c>
      <c r="B17" s="2">
        <v>17054</v>
      </c>
      <c r="C17" s="35" t="s">
        <v>40</v>
      </c>
      <c r="D17" s="2">
        <v>1407</v>
      </c>
      <c r="E17" s="2" t="s">
        <v>43</v>
      </c>
      <c r="F17" s="41" t="s">
        <v>44</v>
      </c>
      <c r="H17" s="41" t="s">
        <v>590</v>
      </c>
    </row>
    <row r="18" spans="1:8" x14ac:dyDescent="0.3">
      <c r="A18" s="47" t="s">
        <v>498</v>
      </c>
      <c r="B18" s="2" t="s">
        <v>596</v>
      </c>
      <c r="C18" s="35" t="s">
        <v>40</v>
      </c>
      <c r="D18" s="2">
        <v>1407</v>
      </c>
      <c r="E18" s="2" t="s">
        <v>43</v>
      </c>
      <c r="F18" s="41" t="s">
        <v>243</v>
      </c>
      <c r="G18" s="41" t="s">
        <v>244</v>
      </c>
      <c r="H18" s="41" t="s">
        <v>590</v>
      </c>
    </row>
    <row r="19" spans="1:8" x14ac:dyDescent="0.3">
      <c r="A19" s="47" t="s">
        <v>498</v>
      </c>
      <c r="B19" s="2">
        <v>17055</v>
      </c>
      <c r="C19" s="35" t="s">
        <v>40</v>
      </c>
      <c r="D19" s="2">
        <v>1461</v>
      </c>
      <c r="E19" s="2" t="s">
        <v>43</v>
      </c>
      <c r="F19" s="41" t="s">
        <v>44</v>
      </c>
      <c r="H19" s="41" t="s">
        <v>598</v>
      </c>
    </row>
    <row r="20" spans="1:8" x14ac:dyDescent="0.3">
      <c r="A20" s="47" t="s">
        <v>498</v>
      </c>
      <c r="B20" s="2" t="s">
        <v>597</v>
      </c>
      <c r="C20" s="35" t="s">
        <v>40</v>
      </c>
      <c r="D20" s="2">
        <v>1461</v>
      </c>
      <c r="E20" s="2" t="s">
        <v>43</v>
      </c>
      <c r="F20" s="41" t="s">
        <v>243</v>
      </c>
      <c r="G20" s="41" t="s">
        <v>244</v>
      </c>
      <c r="H20" s="41" t="s">
        <v>598</v>
      </c>
    </row>
    <row r="21" spans="1:8" x14ac:dyDescent="0.3">
      <c r="A21" s="47" t="s">
        <v>498</v>
      </c>
      <c r="B21" s="2">
        <v>17056</v>
      </c>
      <c r="C21" s="35" t="s">
        <v>40</v>
      </c>
      <c r="D21" s="2">
        <v>1431</v>
      </c>
      <c r="E21" s="2" t="s">
        <v>43</v>
      </c>
      <c r="F21" s="41" t="s">
        <v>44</v>
      </c>
      <c r="H21" s="41" t="s">
        <v>590</v>
      </c>
    </row>
    <row r="22" spans="1:8" x14ac:dyDescent="0.3">
      <c r="A22" s="47" t="s">
        <v>498</v>
      </c>
      <c r="B22" s="2" t="s">
        <v>599</v>
      </c>
      <c r="C22" s="35" t="s">
        <v>40</v>
      </c>
      <c r="D22" s="2">
        <v>1431</v>
      </c>
      <c r="E22" s="2" t="s">
        <v>43</v>
      </c>
      <c r="F22" s="41" t="s">
        <v>243</v>
      </c>
      <c r="G22" s="41" t="s">
        <v>244</v>
      </c>
      <c r="H22" s="41" t="s">
        <v>590</v>
      </c>
    </row>
    <row r="23" spans="1:8" x14ac:dyDescent="0.3">
      <c r="A23" s="47" t="s">
        <v>498</v>
      </c>
      <c r="B23" s="2">
        <v>17057</v>
      </c>
      <c r="C23" s="35" t="s">
        <v>291</v>
      </c>
      <c r="D23" s="2" t="s">
        <v>585</v>
      </c>
      <c r="E23" s="2" t="s">
        <v>285</v>
      </c>
      <c r="F23" s="41" t="s">
        <v>44</v>
      </c>
    </row>
    <row r="24" spans="1:8" x14ac:dyDescent="0.3">
      <c r="A24" s="47" t="s">
        <v>498</v>
      </c>
      <c r="B24" s="2" t="s">
        <v>584</v>
      </c>
      <c r="C24" s="35" t="s">
        <v>291</v>
      </c>
      <c r="D24" s="2" t="s">
        <v>585</v>
      </c>
      <c r="E24" s="2" t="s">
        <v>285</v>
      </c>
      <c r="F24" s="41" t="s">
        <v>243</v>
      </c>
      <c r="G24" s="41" t="s">
        <v>244</v>
      </c>
    </row>
    <row r="25" spans="1:8" x14ac:dyDescent="0.3">
      <c r="A25" s="47" t="s">
        <v>498</v>
      </c>
      <c r="B25" s="2">
        <v>17058</v>
      </c>
      <c r="C25" s="35" t="s">
        <v>291</v>
      </c>
      <c r="D25" s="2" t="s">
        <v>586</v>
      </c>
      <c r="E25" s="2" t="s">
        <v>285</v>
      </c>
      <c r="F25" s="41" t="s">
        <v>44</v>
      </c>
    </row>
    <row r="26" spans="1:8" x14ac:dyDescent="0.3">
      <c r="A26" s="47" t="s">
        <v>498</v>
      </c>
      <c r="B26" s="2" t="s">
        <v>587</v>
      </c>
      <c r="C26" s="35" t="s">
        <v>291</v>
      </c>
      <c r="D26" s="2" t="s">
        <v>586</v>
      </c>
      <c r="E26" s="2" t="s">
        <v>285</v>
      </c>
      <c r="F26" s="41" t="s">
        <v>243</v>
      </c>
      <c r="G26" s="41" t="s">
        <v>244</v>
      </c>
    </row>
    <row r="27" spans="1:8" x14ac:dyDescent="0.3">
      <c r="A27" s="47" t="s">
        <v>498</v>
      </c>
      <c r="B27" s="2">
        <v>17059</v>
      </c>
      <c r="C27" s="35" t="s">
        <v>40</v>
      </c>
      <c r="D27" s="2">
        <v>1427</v>
      </c>
      <c r="E27" s="2" t="s">
        <v>43</v>
      </c>
      <c r="F27" s="41" t="s">
        <v>44</v>
      </c>
      <c r="H27" s="41" t="s">
        <v>293</v>
      </c>
    </row>
    <row r="28" spans="1:8" x14ac:dyDescent="0.3">
      <c r="A28" s="47" t="s">
        <v>498</v>
      </c>
      <c r="B28" s="2" t="s">
        <v>600</v>
      </c>
      <c r="C28" s="35" t="s">
        <v>40</v>
      </c>
      <c r="D28" s="2">
        <v>1427</v>
      </c>
      <c r="E28" s="2" t="s">
        <v>43</v>
      </c>
      <c r="F28" s="41" t="s">
        <v>243</v>
      </c>
      <c r="G28" s="41" t="s">
        <v>244</v>
      </c>
      <c r="H28" s="41" t="s">
        <v>293</v>
      </c>
    </row>
    <row r="29" spans="1:8" x14ac:dyDescent="0.3">
      <c r="A29" s="47" t="s">
        <v>498</v>
      </c>
      <c r="B29" s="2" t="s">
        <v>505</v>
      </c>
      <c r="C29" s="35" t="s">
        <v>500</v>
      </c>
      <c r="D29" s="2"/>
      <c r="E29" s="2" t="s">
        <v>195</v>
      </c>
      <c r="F29" s="41" t="s">
        <v>97</v>
      </c>
      <c r="G29" s="41" t="s">
        <v>251</v>
      </c>
      <c r="H29" s="41" t="s">
        <v>501</v>
      </c>
    </row>
    <row r="30" spans="1:8" x14ac:dyDescent="0.3">
      <c r="A30" s="47" t="s">
        <v>498</v>
      </c>
      <c r="B30" s="2" t="s">
        <v>499</v>
      </c>
      <c r="C30" s="35" t="s">
        <v>500</v>
      </c>
      <c r="D30" s="2"/>
      <c r="E30" s="2" t="s">
        <v>195</v>
      </c>
      <c r="F30" s="41" t="s">
        <v>97</v>
      </c>
      <c r="G30" s="41" t="s">
        <v>244</v>
      </c>
      <c r="H30" s="41" t="s">
        <v>501</v>
      </c>
    </row>
    <row r="31" spans="1:8" x14ac:dyDescent="0.3">
      <c r="A31" s="47" t="s">
        <v>498</v>
      </c>
      <c r="B31" s="2" t="s">
        <v>506</v>
      </c>
      <c r="C31" s="35" t="s">
        <v>500</v>
      </c>
      <c r="D31" s="2"/>
      <c r="E31" s="2" t="s">
        <v>195</v>
      </c>
      <c r="F31" s="41" t="s">
        <v>44</v>
      </c>
      <c r="G31" s="41" t="s">
        <v>251</v>
      </c>
      <c r="H31" s="41" t="s">
        <v>501</v>
      </c>
    </row>
    <row r="32" spans="1:8" x14ac:dyDescent="0.3">
      <c r="A32" s="47" t="s">
        <v>498</v>
      </c>
      <c r="B32" s="2" t="s">
        <v>507</v>
      </c>
      <c r="C32" s="35" t="s">
        <v>500</v>
      </c>
      <c r="D32" s="2"/>
      <c r="E32" s="2" t="s">
        <v>195</v>
      </c>
      <c r="F32" s="41" t="s">
        <v>44</v>
      </c>
      <c r="G32" s="41" t="s">
        <v>244</v>
      </c>
      <c r="H32" s="41" t="s">
        <v>501</v>
      </c>
    </row>
    <row r="33" spans="1:8" x14ac:dyDescent="0.3">
      <c r="A33" s="47" t="s">
        <v>498</v>
      </c>
      <c r="B33" s="2" t="s">
        <v>509</v>
      </c>
      <c r="C33" s="35" t="s">
        <v>500</v>
      </c>
      <c r="D33" s="2"/>
      <c r="E33" s="2" t="s">
        <v>159</v>
      </c>
      <c r="F33" s="41" t="s">
        <v>97</v>
      </c>
      <c r="G33" s="41" t="s">
        <v>251</v>
      </c>
      <c r="H33" s="41" t="s">
        <v>502</v>
      </c>
    </row>
    <row r="34" spans="1:8" x14ac:dyDescent="0.3">
      <c r="A34" s="47" t="s">
        <v>498</v>
      </c>
      <c r="B34" s="2" t="s">
        <v>508</v>
      </c>
      <c r="C34" s="35" t="s">
        <v>500</v>
      </c>
      <c r="D34" s="2"/>
      <c r="E34" s="2" t="s">
        <v>159</v>
      </c>
      <c r="F34" s="41" t="s">
        <v>97</v>
      </c>
      <c r="G34" s="41" t="s">
        <v>244</v>
      </c>
      <c r="H34" s="41" t="s">
        <v>502</v>
      </c>
    </row>
    <row r="35" spans="1:8" x14ac:dyDescent="0.3">
      <c r="A35" s="47" t="s">
        <v>498</v>
      </c>
      <c r="B35" s="2" t="s">
        <v>510</v>
      </c>
      <c r="C35" s="35" t="s">
        <v>500</v>
      </c>
      <c r="D35" s="2"/>
      <c r="E35" s="2" t="s">
        <v>159</v>
      </c>
      <c r="F35" s="41" t="s">
        <v>44</v>
      </c>
      <c r="G35" s="41" t="s">
        <v>251</v>
      </c>
      <c r="H35" s="41" t="s">
        <v>502</v>
      </c>
    </row>
    <row r="36" spans="1:8" x14ac:dyDescent="0.3">
      <c r="A36" s="47" t="s">
        <v>498</v>
      </c>
      <c r="B36" s="2" t="s">
        <v>511</v>
      </c>
      <c r="C36" s="35" t="s">
        <v>500</v>
      </c>
      <c r="D36" s="2"/>
      <c r="E36" s="2" t="s">
        <v>159</v>
      </c>
      <c r="F36" s="41" t="s">
        <v>44</v>
      </c>
      <c r="G36" s="41" t="s">
        <v>244</v>
      </c>
      <c r="H36" s="41" t="s">
        <v>502</v>
      </c>
    </row>
    <row r="37" spans="1:8" x14ac:dyDescent="0.3">
      <c r="A37" s="47" t="s">
        <v>498</v>
      </c>
      <c r="B37" s="2" t="s">
        <v>512</v>
      </c>
      <c r="C37" s="35" t="s">
        <v>500</v>
      </c>
      <c r="D37" s="2"/>
      <c r="E37" s="2" t="s">
        <v>195</v>
      </c>
      <c r="F37" s="41" t="s">
        <v>97</v>
      </c>
      <c r="G37" s="41" t="s">
        <v>251</v>
      </c>
      <c r="H37" s="41" t="s">
        <v>504</v>
      </c>
    </row>
    <row r="38" spans="1:8" x14ac:dyDescent="0.3">
      <c r="A38" s="47" t="s">
        <v>498</v>
      </c>
      <c r="B38" s="2" t="s">
        <v>503</v>
      </c>
      <c r="C38" s="35" t="s">
        <v>500</v>
      </c>
      <c r="D38" s="2"/>
      <c r="E38" s="2" t="s">
        <v>195</v>
      </c>
      <c r="F38" s="41" t="s">
        <v>97</v>
      </c>
      <c r="G38" s="41" t="s">
        <v>244</v>
      </c>
      <c r="H38" s="41" t="s">
        <v>504</v>
      </c>
    </row>
    <row r="39" spans="1:8" x14ac:dyDescent="0.3">
      <c r="A39" s="47" t="s">
        <v>498</v>
      </c>
      <c r="B39" s="2" t="s">
        <v>513</v>
      </c>
      <c r="C39" s="35" t="s">
        <v>500</v>
      </c>
      <c r="D39" s="2"/>
      <c r="E39" s="2" t="s">
        <v>195</v>
      </c>
      <c r="F39" s="41" t="s">
        <v>44</v>
      </c>
      <c r="G39" s="41" t="s">
        <v>251</v>
      </c>
      <c r="H39" s="41" t="s">
        <v>504</v>
      </c>
    </row>
    <row r="40" spans="1:8" x14ac:dyDescent="0.3">
      <c r="A40" s="47" t="s">
        <v>498</v>
      </c>
      <c r="B40" s="2" t="s">
        <v>514</v>
      </c>
      <c r="C40" s="35" t="s">
        <v>500</v>
      </c>
      <c r="D40" s="2"/>
      <c r="E40" s="2" t="s">
        <v>195</v>
      </c>
      <c r="F40" s="41" t="s">
        <v>44</v>
      </c>
      <c r="G40" s="41" t="s">
        <v>244</v>
      </c>
      <c r="H40" s="41" t="s">
        <v>504</v>
      </c>
    </row>
    <row r="41" spans="1:8" x14ac:dyDescent="0.3">
      <c r="A41" s="47" t="s">
        <v>498</v>
      </c>
      <c r="B41" s="2">
        <v>17545</v>
      </c>
      <c r="C41" s="35" t="s">
        <v>40</v>
      </c>
      <c r="D41" s="2">
        <v>1402</v>
      </c>
      <c r="E41" s="2" t="s">
        <v>43</v>
      </c>
      <c r="F41" s="41" t="s">
        <v>97</v>
      </c>
    </row>
    <row r="42" spans="1:8" x14ac:dyDescent="0.3">
      <c r="A42" s="47" t="s">
        <v>498</v>
      </c>
      <c r="B42" s="2" t="s">
        <v>601</v>
      </c>
      <c r="C42" s="35" t="s">
        <v>40</v>
      </c>
      <c r="D42" s="2">
        <v>1402</v>
      </c>
      <c r="E42" s="2" t="s">
        <v>43</v>
      </c>
      <c r="F42" s="41" t="s">
        <v>97</v>
      </c>
      <c r="G42" s="41" t="s">
        <v>244</v>
      </c>
    </row>
    <row r="43" spans="1:8" x14ac:dyDescent="0.3">
      <c r="A43" s="47" t="s">
        <v>498</v>
      </c>
      <c r="B43" s="2">
        <v>17548</v>
      </c>
      <c r="C43" s="35" t="s">
        <v>40</v>
      </c>
      <c r="D43" s="2">
        <v>1405</v>
      </c>
      <c r="E43" s="2" t="s">
        <v>43</v>
      </c>
      <c r="F43" s="41" t="s">
        <v>97</v>
      </c>
      <c r="H43" s="41" t="s">
        <v>590</v>
      </c>
    </row>
    <row r="44" spans="1:8" x14ac:dyDescent="0.3">
      <c r="A44" s="47" t="s">
        <v>498</v>
      </c>
      <c r="B44" s="2" t="s">
        <v>602</v>
      </c>
      <c r="C44" s="35" t="s">
        <v>40</v>
      </c>
      <c r="D44" s="2">
        <v>1405</v>
      </c>
      <c r="E44" s="2" t="s">
        <v>43</v>
      </c>
      <c r="F44" s="41" t="s">
        <v>97</v>
      </c>
      <c r="G44" s="41" t="s">
        <v>244</v>
      </c>
      <c r="H44" s="41" t="s">
        <v>590</v>
      </c>
    </row>
    <row r="45" spans="1:8" x14ac:dyDescent="0.3">
      <c r="A45" s="47" t="s">
        <v>498</v>
      </c>
      <c r="B45" s="2">
        <v>17549</v>
      </c>
      <c r="C45" s="35" t="s">
        <v>40</v>
      </c>
      <c r="D45" s="2">
        <v>1404</v>
      </c>
      <c r="E45" s="2" t="s">
        <v>43</v>
      </c>
      <c r="F45" s="41" t="s">
        <v>97</v>
      </c>
      <c r="H45" s="41" t="s">
        <v>590</v>
      </c>
    </row>
    <row r="46" spans="1:8" x14ac:dyDescent="0.3">
      <c r="A46" s="47" t="s">
        <v>498</v>
      </c>
      <c r="B46" s="2" t="s">
        <v>603</v>
      </c>
      <c r="C46" s="35" t="s">
        <v>40</v>
      </c>
      <c r="D46" s="2">
        <v>1404</v>
      </c>
      <c r="E46" s="2" t="s">
        <v>43</v>
      </c>
      <c r="F46" s="41" t="s">
        <v>97</v>
      </c>
      <c r="G46" s="41" t="s">
        <v>244</v>
      </c>
      <c r="H46" s="41" t="s">
        <v>590</v>
      </c>
    </row>
    <row r="47" spans="1:8" x14ac:dyDescent="0.3">
      <c r="A47" s="47" t="s">
        <v>498</v>
      </c>
      <c r="B47" s="2">
        <v>17551</v>
      </c>
      <c r="C47" s="35" t="s">
        <v>40</v>
      </c>
      <c r="D47" s="2">
        <v>1436</v>
      </c>
      <c r="E47" s="2" t="s">
        <v>43</v>
      </c>
      <c r="F47" s="41" t="s">
        <v>97</v>
      </c>
      <c r="H47" s="41" t="s">
        <v>593</v>
      </c>
    </row>
    <row r="48" spans="1:8" x14ac:dyDescent="0.3">
      <c r="A48" s="47" t="s">
        <v>498</v>
      </c>
      <c r="B48" s="2" t="s">
        <v>604</v>
      </c>
      <c r="C48" s="35" t="s">
        <v>40</v>
      </c>
      <c r="D48" s="2">
        <v>1436</v>
      </c>
      <c r="E48" s="2" t="s">
        <v>43</v>
      </c>
      <c r="F48" s="41" t="s">
        <v>97</v>
      </c>
      <c r="G48" s="41" t="s">
        <v>244</v>
      </c>
      <c r="H48" s="41" t="s">
        <v>593</v>
      </c>
    </row>
    <row r="49" spans="1:8" x14ac:dyDescent="0.3">
      <c r="A49" s="47" t="s">
        <v>498</v>
      </c>
      <c r="B49" s="2">
        <v>17552</v>
      </c>
      <c r="C49" s="35" t="s">
        <v>40</v>
      </c>
      <c r="D49" s="2">
        <v>1470</v>
      </c>
      <c r="E49" s="2" t="s">
        <v>43</v>
      </c>
      <c r="F49" s="41" t="s">
        <v>97</v>
      </c>
      <c r="H49" s="41" t="s">
        <v>590</v>
      </c>
    </row>
    <row r="50" spans="1:8" x14ac:dyDescent="0.3">
      <c r="A50" s="47" t="s">
        <v>498</v>
      </c>
      <c r="B50" s="2" t="s">
        <v>605</v>
      </c>
      <c r="C50" s="35" t="s">
        <v>40</v>
      </c>
      <c r="D50" s="2">
        <v>1470</v>
      </c>
      <c r="E50" s="2" t="s">
        <v>43</v>
      </c>
      <c r="F50" s="41" t="s">
        <v>97</v>
      </c>
      <c r="G50" s="41" t="s">
        <v>244</v>
      </c>
      <c r="H50" s="41" t="s">
        <v>590</v>
      </c>
    </row>
    <row r="51" spans="1:8" x14ac:dyDescent="0.3">
      <c r="A51" s="47" t="s">
        <v>498</v>
      </c>
      <c r="B51" s="2">
        <v>17553</v>
      </c>
      <c r="C51" s="35" t="s">
        <v>40</v>
      </c>
      <c r="D51" s="2">
        <v>1467</v>
      </c>
      <c r="E51" s="2" t="s">
        <v>43</v>
      </c>
      <c r="F51" s="41" t="s">
        <v>97</v>
      </c>
      <c r="H51" s="41" t="s">
        <v>593</v>
      </c>
    </row>
    <row r="52" spans="1:8" x14ac:dyDescent="0.3">
      <c r="A52" s="47" t="s">
        <v>498</v>
      </c>
      <c r="B52" s="2" t="s">
        <v>606</v>
      </c>
      <c r="C52" s="35" t="s">
        <v>40</v>
      </c>
      <c r="D52" s="2">
        <v>1467</v>
      </c>
      <c r="E52" s="2" t="s">
        <v>43</v>
      </c>
      <c r="F52" s="41" t="s">
        <v>97</v>
      </c>
      <c r="G52" s="41" t="s">
        <v>244</v>
      </c>
      <c r="H52" s="41" t="s">
        <v>593</v>
      </c>
    </row>
    <row r="53" spans="1:8" x14ac:dyDescent="0.3">
      <c r="A53" s="47" t="s">
        <v>498</v>
      </c>
      <c r="B53" s="2">
        <v>17554</v>
      </c>
      <c r="C53" s="35" t="s">
        <v>40</v>
      </c>
      <c r="D53" s="2">
        <v>1407</v>
      </c>
      <c r="E53" s="2" t="s">
        <v>43</v>
      </c>
      <c r="F53" s="41" t="s">
        <v>97</v>
      </c>
      <c r="H53" s="41" t="s">
        <v>590</v>
      </c>
    </row>
    <row r="54" spans="1:8" x14ac:dyDescent="0.3">
      <c r="A54" s="47" t="s">
        <v>498</v>
      </c>
      <c r="B54" s="2" t="s">
        <v>607</v>
      </c>
      <c r="C54" s="35" t="s">
        <v>40</v>
      </c>
      <c r="D54" s="2">
        <v>1407</v>
      </c>
      <c r="E54" s="2" t="s">
        <v>43</v>
      </c>
      <c r="F54" s="41" t="s">
        <v>97</v>
      </c>
      <c r="G54" s="41" t="s">
        <v>244</v>
      </c>
      <c r="H54" s="41" t="s">
        <v>590</v>
      </c>
    </row>
    <row r="55" spans="1:8" x14ac:dyDescent="0.3">
      <c r="A55" s="47" t="s">
        <v>498</v>
      </c>
      <c r="B55" s="2">
        <v>17555</v>
      </c>
      <c r="C55" s="35" t="s">
        <v>40</v>
      </c>
      <c r="D55" s="2">
        <v>1461</v>
      </c>
      <c r="E55" s="2" t="s">
        <v>43</v>
      </c>
      <c r="F55" s="41" t="s">
        <v>97</v>
      </c>
      <c r="H55" s="41" t="s">
        <v>598</v>
      </c>
    </row>
    <row r="56" spans="1:8" x14ac:dyDescent="0.3">
      <c r="A56" s="47" t="s">
        <v>498</v>
      </c>
      <c r="B56" s="2" t="s">
        <v>608</v>
      </c>
      <c r="C56" s="35" t="s">
        <v>40</v>
      </c>
      <c r="D56" s="2">
        <v>1461</v>
      </c>
      <c r="E56" s="2" t="s">
        <v>43</v>
      </c>
      <c r="F56" s="41" t="s">
        <v>97</v>
      </c>
      <c r="G56" s="41" t="s">
        <v>244</v>
      </c>
      <c r="H56" s="41" t="s">
        <v>598</v>
      </c>
    </row>
    <row r="57" spans="1:8" x14ac:dyDescent="0.3">
      <c r="A57" s="47" t="s">
        <v>498</v>
      </c>
      <c r="B57" s="2">
        <v>17556</v>
      </c>
      <c r="C57" s="35" t="s">
        <v>40</v>
      </c>
      <c r="D57" s="2">
        <v>1431</v>
      </c>
      <c r="E57" s="2" t="s">
        <v>43</v>
      </c>
      <c r="F57" s="41" t="s">
        <v>97</v>
      </c>
      <c r="H57" s="41" t="s">
        <v>590</v>
      </c>
    </row>
    <row r="58" spans="1:8" x14ac:dyDescent="0.3">
      <c r="A58" s="47" t="s">
        <v>498</v>
      </c>
      <c r="B58" s="2" t="s">
        <v>609</v>
      </c>
      <c r="C58" s="35" t="s">
        <v>40</v>
      </c>
      <c r="D58" s="2">
        <v>1431</v>
      </c>
      <c r="E58" s="2" t="s">
        <v>43</v>
      </c>
      <c r="F58" s="41" t="s">
        <v>97</v>
      </c>
      <c r="G58" s="41" t="s">
        <v>244</v>
      </c>
      <c r="H58" s="41" t="s">
        <v>590</v>
      </c>
    </row>
    <row r="59" spans="1:8" x14ac:dyDescent="0.3">
      <c r="A59" s="47" t="s">
        <v>498</v>
      </c>
      <c r="B59" s="2">
        <v>17557</v>
      </c>
      <c r="C59" s="35" t="s">
        <v>291</v>
      </c>
      <c r="D59" s="2" t="s">
        <v>585</v>
      </c>
      <c r="E59" s="2" t="s">
        <v>285</v>
      </c>
      <c r="F59" s="41" t="s">
        <v>97</v>
      </c>
    </row>
    <row r="60" spans="1:8" x14ac:dyDescent="0.3">
      <c r="A60" s="47" t="s">
        <v>498</v>
      </c>
      <c r="B60" s="2" t="s">
        <v>610</v>
      </c>
      <c r="C60" s="35" t="s">
        <v>291</v>
      </c>
      <c r="D60" s="2" t="s">
        <v>585</v>
      </c>
      <c r="E60" s="2" t="s">
        <v>285</v>
      </c>
      <c r="F60" s="41" t="s">
        <v>97</v>
      </c>
      <c r="G60" s="41" t="s">
        <v>244</v>
      </c>
    </row>
    <row r="61" spans="1:8" x14ac:dyDescent="0.3">
      <c r="A61" s="47" t="s">
        <v>498</v>
      </c>
      <c r="B61" s="2">
        <v>17558</v>
      </c>
      <c r="C61" s="35" t="s">
        <v>291</v>
      </c>
      <c r="D61" s="2" t="s">
        <v>586</v>
      </c>
      <c r="E61" s="2" t="s">
        <v>285</v>
      </c>
      <c r="F61" s="41" t="s">
        <v>97</v>
      </c>
    </row>
    <row r="62" spans="1:8" x14ac:dyDescent="0.3">
      <c r="A62" s="47" t="s">
        <v>498</v>
      </c>
      <c r="B62" s="2" t="s">
        <v>611</v>
      </c>
      <c r="C62" s="35" t="s">
        <v>291</v>
      </c>
      <c r="D62" s="2" t="s">
        <v>586</v>
      </c>
      <c r="E62" s="2" t="s">
        <v>285</v>
      </c>
      <c r="F62" s="41" t="s">
        <v>97</v>
      </c>
      <c r="G62" s="41" t="s">
        <v>244</v>
      </c>
    </row>
    <row r="63" spans="1:8" x14ac:dyDescent="0.3">
      <c r="A63" s="47" t="s">
        <v>498</v>
      </c>
      <c r="B63" s="2">
        <v>17559</v>
      </c>
      <c r="C63" s="35" t="s">
        <v>40</v>
      </c>
      <c r="D63" s="2">
        <v>1427</v>
      </c>
      <c r="E63" s="2" t="s">
        <v>43</v>
      </c>
      <c r="F63" s="41" t="s">
        <v>97</v>
      </c>
      <c r="H63" s="41" t="s">
        <v>293</v>
      </c>
    </row>
    <row r="64" spans="1:8" x14ac:dyDescent="0.3">
      <c r="A64" s="47" t="s">
        <v>498</v>
      </c>
      <c r="B64" s="2" t="s">
        <v>612</v>
      </c>
      <c r="C64" s="35" t="s">
        <v>40</v>
      </c>
      <c r="D64" s="2">
        <v>1427</v>
      </c>
      <c r="E64" s="2" t="s">
        <v>43</v>
      </c>
      <c r="F64" s="41" t="s">
        <v>97</v>
      </c>
      <c r="G64" s="41" t="s">
        <v>244</v>
      </c>
      <c r="H64" s="41" t="s">
        <v>293</v>
      </c>
    </row>
    <row r="68" spans="1:8" s="43" customFormat="1" x14ac:dyDescent="0.3">
      <c r="B68" s="50" t="s">
        <v>12</v>
      </c>
      <c r="C68" s="50">
        <f>COUNTA(C4:C67)</f>
        <v>60</v>
      </c>
    </row>
    <row r="72" spans="1:8" x14ac:dyDescent="0.3">
      <c r="A72" s="41" t="s">
        <v>25</v>
      </c>
      <c r="H72" s="46" t="s">
        <v>522</v>
      </c>
    </row>
    <row r="74" spans="1:8" x14ac:dyDescent="0.3">
      <c r="A74" s="41" t="s">
        <v>521</v>
      </c>
    </row>
  </sheetData>
  <hyperlinks>
    <hyperlink ref="H72" r:id="rId1" display="Mail an Roland" xr:uid="{3B3A00D2-07FA-422C-89D2-AD8C374D6A4E}"/>
  </hyperlinks>
  <pageMargins left="0.7" right="0.7" top="0.78740157499999996" bottom="0.78740157499999996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3DED5D-9BC5-4CB0-BB98-3D366EC11150}">
  <dimension ref="A1:K93"/>
  <sheetViews>
    <sheetView workbookViewId="0">
      <selection activeCell="C34" sqref="C34"/>
    </sheetView>
  </sheetViews>
  <sheetFormatPr baseColWidth="10" defaultRowHeight="14.5" x14ac:dyDescent="0.35"/>
  <cols>
    <col min="1" max="1" width="21.54296875" style="26" customWidth="1"/>
    <col min="2" max="2" width="10.81640625" style="12" customWidth="1"/>
    <col min="3" max="3" width="17" style="12" customWidth="1"/>
    <col min="4" max="4" width="9.81640625" style="12" customWidth="1"/>
    <col min="5" max="5" width="17.81640625" style="12" customWidth="1"/>
    <col min="6" max="6" width="6.54296875" style="12" customWidth="1"/>
    <col min="7" max="7" width="15.7265625" style="12" customWidth="1"/>
    <col min="8" max="8" width="24" style="12" customWidth="1"/>
    <col min="9" max="9" width="89.36328125" style="12" customWidth="1"/>
    <col min="10" max="16384" width="10.90625" style="12"/>
  </cols>
  <sheetData>
    <row r="1" spans="1:11" ht="26" x14ac:dyDescent="0.35">
      <c r="A1" s="25" t="s">
        <v>65</v>
      </c>
      <c r="G1" s="12" t="s">
        <v>19</v>
      </c>
      <c r="H1" s="13">
        <f ca="1">TODAY()</f>
        <v>46285</v>
      </c>
      <c r="I1" s="13"/>
    </row>
    <row r="2" spans="1:11" x14ac:dyDescent="0.35">
      <c r="I2" s="12" t="s">
        <v>17</v>
      </c>
    </row>
    <row r="3" spans="1:11" s="14" customFormat="1" ht="13" x14ac:dyDescent="0.3">
      <c r="A3" s="27" t="s">
        <v>1</v>
      </c>
      <c r="B3" s="4" t="s">
        <v>2</v>
      </c>
      <c r="C3" s="4" t="s">
        <v>4</v>
      </c>
      <c r="D3" s="4" t="s">
        <v>7</v>
      </c>
      <c r="E3" s="4" t="s">
        <v>14</v>
      </c>
      <c r="F3" s="4" t="s">
        <v>5</v>
      </c>
      <c r="G3" s="4" t="s">
        <v>6</v>
      </c>
      <c r="H3" s="14" t="s">
        <v>15</v>
      </c>
      <c r="I3" s="14" t="s">
        <v>18</v>
      </c>
    </row>
    <row r="4" spans="1:11" ht="19.75" customHeight="1" x14ac:dyDescent="0.35">
      <c r="A4" s="28"/>
      <c r="B4" s="2"/>
      <c r="C4" s="2"/>
      <c r="D4" s="2"/>
      <c r="E4" s="2"/>
      <c r="F4" s="2"/>
      <c r="G4" s="2"/>
      <c r="H4" s="2"/>
      <c r="I4" s="2"/>
      <c r="J4" s="2"/>
      <c r="K4" s="2"/>
    </row>
    <row r="5" spans="1:11" s="9" customFormat="1" x14ac:dyDescent="0.35">
      <c r="A5" s="48" t="s">
        <v>8</v>
      </c>
      <c r="B5" s="2">
        <v>3070</v>
      </c>
      <c r="C5" s="2" t="s">
        <v>330</v>
      </c>
      <c r="D5" s="2"/>
      <c r="E5" s="2" t="s">
        <v>280</v>
      </c>
      <c r="F5" s="2" t="s">
        <v>97</v>
      </c>
      <c r="G5" s="2"/>
      <c r="H5" s="9" t="s">
        <v>345</v>
      </c>
    </row>
    <row r="6" spans="1:11" s="9" customFormat="1" x14ac:dyDescent="0.35">
      <c r="A6" s="48" t="s">
        <v>8</v>
      </c>
      <c r="B6" s="2">
        <v>3071</v>
      </c>
      <c r="C6" s="2" t="s">
        <v>330</v>
      </c>
      <c r="D6" s="2"/>
      <c r="E6" s="2" t="s">
        <v>280</v>
      </c>
      <c r="F6" s="2" t="s">
        <v>97</v>
      </c>
      <c r="G6" s="2"/>
      <c r="H6" s="9" t="s">
        <v>345</v>
      </c>
    </row>
    <row r="7" spans="1:11" s="9" customFormat="1" x14ac:dyDescent="0.35">
      <c r="A7" s="48" t="s">
        <v>8</v>
      </c>
      <c r="B7" s="2">
        <v>3125</v>
      </c>
      <c r="C7" s="2" t="s">
        <v>172</v>
      </c>
      <c r="D7" s="2">
        <v>203</v>
      </c>
      <c r="E7" s="2" t="s">
        <v>86</v>
      </c>
      <c r="F7" s="2" t="s">
        <v>97</v>
      </c>
      <c r="G7" s="2"/>
      <c r="H7" s="9" t="s">
        <v>127</v>
      </c>
    </row>
    <row r="8" spans="1:11" s="9" customFormat="1" x14ac:dyDescent="0.35">
      <c r="A8" s="48" t="s">
        <v>8</v>
      </c>
      <c r="B8" s="2">
        <v>3126</v>
      </c>
      <c r="C8" s="2" t="s">
        <v>172</v>
      </c>
      <c r="D8" s="2">
        <v>203</v>
      </c>
      <c r="E8" s="2" t="s">
        <v>86</v>
      </c>
      <c r="F8" s="2" t="s">
        <v>97</v>
      </c>
      <c r="G8" s="2" t="s">
        <v>278</v>
      </c>
      <c r="H8" s="9" t="s">
        <v>127</v>
      </c>
    </row>
    <row r="9" spans="1:11" s="9" customFormat="1" x14ac:dyDescent="0.35">
      <c r="A9" s="48" t="s">
        <v>8</v>
      </c>
      <c r="B9" s="2">
        <v>3127</v>
      </c>
      <c r="C9" s="2" t="s">
        <v>74</v>
      </c>
      <c r="D9" s="2">
        <v>202</v>
      </c>
      <c r="E9" s="2" t="s">
        <v>176</v>
      </c>
      <c r="F9" s="2" t="s">
        <v>97</v>
      </c>
      <c r="G9" s="2" t="s">
        <v>278</v>
      </c>
      <c r="H9" s="9" t="s">
        <v>353</v>
      </c>
    </row>
    <row r="10" spans="1:11" s="9" customFormat="1" x14ac:dyDescent="0.35">
      <c r="A10" s="48" t="s">
        <v>8</v>
      </c>
      <c r="B10" s="2">
        <v>3371</v>
      </c>
      <c r="C10" s="2" t="s">
        <v>361</v>
      </c>
      <c r="D10" s="2"/>
      <c r="E10" s="2" t="s">
        <v>236</v>
      </c>
      <c r="F10" s="2" t="s">
        <v>97</v>
      </c>
      <c r="G10" s="2" t="s">
        <v>129</v>
      </c>
      <c r="H10" s="9" t="s">
        <v>362</v>
      </c>
    </row>
    <row r="11" spans="1:11" s="9" customFormat="1" x14ac:dyDescent="0.35">
      <c r="A11" s="48" t="s">
        <v>8</v>
      </c>
      <c r="B11" s="2">
        <v>3471</v>
      </c>
      <c r="C11" s="2" t="s">
        <v>330</v>
      </c>
      <c r="D11" s="2"/>
      <c r="E11" s="2" t="s">
        <v>280</v>
      </c>
      <c r="F11" s="2" t="s">
        <v>97</v>
      </c>
      <c r="G11" s="2"/>
      <c r="H11" s="9" t="s">
        <v>345</v>
      </c>
    </row>
    <row r="12" spans="1:11" s="9" customFormat="1" x14ac:dyDescent="0.35">
      <c r="A12" s="48" t="s">
        <v>8</v>
      </c>
      <c r="B12" s="2">
        <v>3605</v>
      </c>
      <c r="C12" s="2" t="s">
        <v>74</v>
      </c>
      <c r="D12" s="2">
        <v>203</v>
      </c>
      <c r="E12" s="2" t="s">
        <v>86</v>
      </c>
      <c r="F12" s="2" t="s">
        <v>97</v>
      </c>
      <c r="G12" s="2" t="s">
        <v>278</v>
      </c>
      <c r="H12" s="9" t="s">
        <v>127</v>
      </c>
    </row>
    <row r="13" spans="1:11" s="9" customFormat="1" x14ac:dyDescent="0.35">
      <c r="A13" s="48" t="s">
        <v>8</v>
      </c>
      <c r="B13" s="2">
        <v>33701</v>
      </c>
      <c r="C13" s="2" t="s">
        <v>249</v>
      </c>
      <c r="D13" s="2"/>
      <c r="E13" s="2" t="s">
        <v>236</v>
      </c>
      <c r="F13" s="2" t="s">
        <v>97</v>
      </c>
      <c r="G13" s="2" t="s">
        <v>376</v>
      </c>
      <c r="H13" s="9" t="s">
        <v>362</v>
      </c>
    </row>
    <row r="14" spans="1:11" s="9" customFormat="1" x14ac:dyDescent="0.35">
      <c r="A14" s="48" t="s">
        <v>8</v>
      </c>
      <c r="B14" s="2">
        <v>33712</v>
      </c>
      <c r="C14" s="2" t="s">
        <v>365</v>
      </c>
      <c r="D14" s="2"/>
      <c r="E14" s="2" t="s">
        <v>236</v>
      </c>
      <c r="F14" s="2" t="s">
        <v>97</v>
      </c>
      <c r="G14" s="2" t="s">
        <v>129</v>
      </c>
      <c r="H14" s="9" t="s">
        <v>245</v>
      </c>
    </row>
    <row r="15" spans="1:11" s="9" customFormat="1" x14ac:dyDescent="0.35">
      <c r="A15" s="48" t="s">
        <v>8</v>
      </c>
      <c r="B15" s="2">
        <v>33865</v>
      </c>
      <c r="C15" s="2" t="s">
        <v>74</v>
      </c>
      <c r="D15" s="2">
        <v>605</v>
      </c>
      <c r="E15" s="2" t="s">
        <v>84</v>
      </c>
      <c r="F15" s="2" t="s">
        <v>97</v>
      </c>
      <c r="G15" s="2" t="s">
        <v>278</v>
      </c>
      <c r="H15" s="9" t="s">
        <v>277</v>
      </c>
    </row>
    <row r="16" spans="1:11" s="9" customFormat="1" x14ac:dyDescent="0.35">
      <c r="A16" s="48" t="s">
        <v>8</v>
      </c>
      <c r="B16" s="2">
        <v>37789</v>
      </c>
      <c r="C16" s="2" t="s">
        <v>363</v>
      </c>
      <c r="D16" s="2"/>
      <c r="E16" s="2" t="s">
        <v>176</v>
      </c>
      <c r="F16" s="2" t="s">
        <v>97</v>
      </c>
      <c r="G16" s="2" t="s">
        <v>129</v>
      </c>
      <c r="H16" s="9" t="s">
        <v>364</v>
      </c>
    </row>
    <row r="17" spans="1:11" s="9" customFormat="1" x14ac:dyDescent="0.35">
      <c r="A17" s="48" t="s">
        <v>8</v>
      </c>
      <c r="B17" s="2">
        <v>37865</v>
      </c>
      <c r="C17" s="2" t="s">
        <v>74</v>
      </c>
      <c r="D17" s="2">
        <v>1004</v>
      </c>
      <c r="E17" s="2" t="s">
        <v>63</v>
      </c>
      <c r="F17" s="2" t="s">
        <v>97</v>
      </c>
      <c r="G17" s="2" t="s">
        <v>278</v>
      </c>
      <c r="H17" s="9" t="s">
        <v>127</v>
      </c>
    </row>
    <row r="18" spans="1:11" s="9" customFormat="1" x14ac:dyDescent="0.35">
      <c r="A18" s="48" t="s">
        <v>8</v>
      </c>
      <c r="B18" s="2">
        <v>37869</v>
      </c>
      <c r="C18" s="2" t="s">
        <v>172</v>
      </c>
      <c r="D18" s="2">
        <v>604</v>
      </c>
      <c r="E18" s="2" t="s">
        <v>84</v>
      </c>
      <c r="F18" s="2" t="s">
        <v>97</v>
      </c>
      <c r="G18" s="2" t="s">
        <v>278</v>
      </c>
      <c r="H18" s="9" t="s">
        <v>277</v>
      </c>
    </row>
    <row r="19" spans="1:11" s="9" customFormat="1" x14ac:dyDescent="0.35">
      <c r="A19" s="48" t="s">
        <v>8</v>
      </c>
      <c r="B19" s="2">
        <v>38860</v>
      </c>
      <c r="C19" s="2" t="s">
        <v>172</v>
      </c>
      <c r="D19" s="2"/>
      <c r="E19" s="2" t="s">
        <v>84</v>
      </c>
      <c r="F19" s="2" t="s">
        <v>97</v>
      </c>
      <c r="G19" s="2" t="s">
        <v>278</v>
      </c>
      <c r="H19" s="9" t="s">
        <v>329</v>
      </c>
    </row>
    <row r="20" spans="1:11" s="9" customFormat="1" x14ac:dyDescent="0.35">
      <c r="A20" s="48" t="s">
        <v>8</v>
      </c>
      <c r="B20" s="2">
        <v>39260</v>
      </c>
      <c r="C20" s="2" t="s">
        <v>30</v>
      </c>
      <c r="D20" s="2"/>
      <c r="E20" s="2" t="s">
        <v>63</v>
      </c>
      <c r="F20" s="2" t="s">
        <v>97</v>
      </c>
      <c r="G20" s="2" t="s">
        <v>129</v>
      </c>
      <c r="H20" s="9" t="s">
        <v>126</v>
      </c>
    </row>
    <row r="21" spans="1:11" s="9" customFormat="1" x14ac:dyDescent="0.35">
      <c r="A21" s="48" t="s">
        <v>8</v>
      </c>
      <c r="B21" s="2">
        <v>39540</v>
      </c>
      <c r="C21" s="2" t="s">
        <v>354</v>
      </c>
      <c r="D21" s="2"/>
      <c r="E21" s="2" t="s">
        <v>280</v>
      </c>
      <c r="F21" s="2" t="s">
        <v>97</v>
      </c>
      <c r="G21" s="2" t="s">
        <v>129</v>
      </c>
      <c r="H21" s="9" t="s">
        <v>355</v>
      </c>
    </row>
    <row r="22" spans="1:11" s="9" customFormat="1" x14ac:dyDescent="0.35">
      <c r="A22" s="48" t="s">
        <v>8</v>
      </c>
      <c r="B22" s="2">
        <v>39700</v>
      </c>
      <c r="C22" s="2" t="s">
        <v>330</v>
      </c>
      <c r="D22" s="2">
        <v>501</v>
      </c>
      <c r="E22" s="2" t="s">
        <v>280</v>
      </c>
      <c r="F22" s="2" t="s">
        <v>97</v>
      </c>
      <c r="G22" s="2" t="s">
        <v>129</v>
      </c>
      <c r="H22" s="9" t="s">
        <v>331</v>
      </c>
      <c r="I22" s="9" t="s">
        <v>352</v>
      </c>
    </row>
    <row r="23" spans="1:11" s="9" customFormat="1" x14ac:dyDescent="0.35">
      <c r="A23" s="48" t="s">
        <v>8</v>
      </c>
      <c r="B23" s="2">
        <v>39706</v>
      </c>
      <c r="C23" s="2" t="s">
        <v>330</v>
      </c>
      <c r="D23" s="2"/>
      <c r="E23" s="2" t="s">
        <v>280</v>
      </c>
      <c r="F23" s="2" t="s">
        <v>97</v>
      </c>
      <c r="G23" s="2" t="s">
        <v>129</v>
      </c>
      <c r="H23" s="9" t="s">
        <v>331</v>
      </c>
    </row>
    <row r="24" spans="1:11" s="9" customFormat="1" x14ac:dyDescent="0.35">
      <c r="A24" s="48" t="s">
        <v>8</v>
      </c>
      <c r="B24" s="2">
        <v>39810</v>
      </c>
      <c r="C24" s="2" t="s">
        <v>211</v>
      </c>
      <c r="D24" s="2"/>
      <c r="E24" s="2" t="s">
        <v>217</v>
      </c>
      <c r="F24" s="2" t="s">
        <v>97</v>
      </c>
      <c r="G24" s="2" t="s">
        <v>129</v>
      </c>
      <c r="H24" s="9" t="s">
        <v>257</v>
      </c>
    </row>
    <row r="25" spans="1:11" s="9" customFormat="1" x14ac:dyDescent="0.35">
      <c r="A25" s="48" t="s">
        <v>8</v>
      </c>
      <c r="B25" s="2">
        <v>39811</v>
      </c>
      <c r="C25" s="2" t="s">
        <v>211</v>
      </c>
      <c r="D25" s="2"/>
      <c r="E25" s="2" t="s">
        <v>217</v>
      </c>
      <c r="F25" s="2" t="s">
        <v>97</v>
      </c>
      <c r="G25" s="2" t="s">
        <v>129</v>
      </c>
      <c r="H25" s="9" t="s">
        <v>400</v>
      </c>
    </row>
    <row r="26" spans="1:11" s="9" customFormat="1" x14ac:dyDescent="0.35">
      <c r="A26" s="28"/>
      <c r="B26" s="2"/>
      <c r="C26" s="2"/>
      <c r="D26" s="2"/>
      <c r="E26" s="2"/>
      <c r="F26" s="2"/>
      <c r="G26" s="2"/>
      <c r="H26" s="2"/>
      <c r="I26" s="2"/>
      <c r="J26" s="2"/>
      <c r="K26" s="2"/>
    </row>
    <row r="27" spans="1:11" s="9" customFormat="1" x14ac:dyDescent="0.35">
      <c r="A27" s="63" t="s">
        <v>518</v>
      </c>
      <c r="B27" s="2"/>
      <c r="C27" s="2"/>
      <c r="D27" s="2"/>
      <c r="E27" s="2"/>
      <c r="F27" s="2"/>
      <c r="G27" s="2"/>
      <c r="H27" s="2"/>
      <c r="I27" s="2"/>
      <c r="J27" s="2"/>
      <c r="K27" s="2"/>
    </row>
    <row r="28" spans="1:11" s="9" customFormat="1" x14ac:dyDescent="0.35">
      <c r="A28" s="28"/>
      <c r="B28" s="2"/>
      <c r="C28" s="2"/>
      <c r="D28" s="2"/>
      <c r="E28" s="2"/>
      <c r="F28" s="2"/>
      <c r="G28" s="2"/>
      <c r="H28" s="2"/>
      <c r="I28" s="2"/>
      <c r="J28" s="2"/>
      <c r="K28" s="2"/>
    </row>
    <row r="29" spans="1:11" s="9" customFormat="1" x14ac:dyDescent="0.35">
      <c r="A29" s="48" t="s">
        <v>519</v>
      </c>
      <c r="B29" s="2">
        <v>3071</v>
      </c>
      <c r="C29" s="2" t="s">
        <v>330</v>
      </c>
      <c r="D29" s="2"/>
      <c r="E29" s="2" t="s">
        <v>176</v>
      </c>
      <c r="F29" s="2" t="s">
        <v>97</v>
      </c>
      <c r="G29" s="2"/>
      <c r="H29" s="9" t="s">
        <v>520</v>
      </c>
    </row>
    <row r="30" spans="1:11" s="9" customFormat="1" x14ac:dyDescent="0.35">
      <c r="A30" s="48" t="s">
        <v>519</v>
      </c>
      <c r="B30" s="2">
        <v>3370</v>
      </c>
      <c r="C30" s="2" t="s">
        <v>361</v>
      </c>
      <c r="D30" s="2" t="s">
        <v>528</v>
      </c>
      <c r="E30" s="2" t="s">
        <v>63</v>
      </c>
      <c r="F30" s="2" t="s">
        <v>97</v>
      </c>
      <c r="G30" s="2"/>
      <c r="H30" s="9" t="s">
        <v>531</v>
      </c>
    </row>
    <row r="31" spans="1:11" s="9" customFormat="1" x14ac:dyDescent="0.35">
      <c r="A31" s="48" t="s">
        <v>519</v>
      </c>
      <c r="B31" s="2">
        <v>3370</v>
      </c>
      <c r="C31" s="2" t="s">
        <v>361</v>
      </c>
      <c r="D31" s="2" t="s">
        <v>528</v>
      </c>
      <c r="E31" s="2" t="s">
        <v>529</v>
      </c>
      <c r="F31" s="2" t="s">
        <v>97</v>
      </c>
      <c r="G31" s="2"/>
      <c r="H31" s="9" t="s">
        <v>530</v>
      </c>
    </row>
    <row r="32" spans="1:11" s="9" customFormat="1" x14ac:dyDescent="0.35">
      <c r="A32" s="48" t="s">
        <v>519</v>
      </c>
      <c r="B32" s="2">
        <v>36712</v>
      </c>
      <c r="C32" s="2" t="s">
        <v>361</v>
      </c>
      <c r="D32" s="2"/>
      <c r="E32" s="2" t="s">
        <v>526</v>
      </c>
      <c r="F32" s="2" t="s">
        <v>97</v>
      </c>
      <c r="G32" s="2"/>
      <c r="H32" s="9" t="s">
        <v>527</v>
      </c>
    </row>
    <row r="33" spans="1:11" s="9" customFormat="1" x14ac:dyDescent="0.35">
      <c r="A33" s="28"/>
      <c r="B33" s="2"/>
      <c r="C33" s="2"/>
      <c r="D33" s="2"/>
      <c r="E33" s="2"/>
      <c r="F33" s="2"/>
      <c r="G33" s="2"/>
      <c r="H33" s="2"/>
      <c r="I33" s="2"/>
      <c r="J33" s="2"/>
      <c r="K33" s="2"/>
    </row>
    <row r="34" spans="1:11" s="31" customFormat="1" x14ac:dyDescent="0.35">
      <c r="A34" s="30"/>
      <c r="B34" s="18" t="s">
        <v>11</v>
      </c>
      <c r="C34" s="18">
        <f>COUNTA(C4:C33)</f>
        <v>25</v>
      </c>
      <c r="D34" s="17"/>
      <c r="E34" s="17"/>
      <c r="F34" s="17"/>
      <c r="G34" s="17"/>
      <c r="H34" s="17"/>
      <c r="I34" s="17"/>
      <c r="J34" s="17"/>
      <c r="K34" s="17"/>
    </row>
    <row r="35" spans="1:11" s="9" customFormat="1" x14ac:dyDescent="0.35">
      <c r="A35" s="28"/>
      <c r="B35" s="2"/>
      <c r="C35" s="2"/>
      <c r="D35" s="2"/>
      <c r="E35" s="2"/>
      <c r="F35" s="2"/>
      <c r="G35" s="2"/>
      <c r="H35" s="2"/>
      <c r="I35" s="2"/>
      <c r="J35" s="2"/>
      <c r="K35" s="2"/>
    </row>
    <row r="36" spans="1:11" s="24" customFormat="1" ht="14" x14ac:dyDescent="0.3">
      <c r="A36" s="28"/>
      <c r="B36" s="2" t="s">
        <v>536</v>
      </c>
      <c r="C36" s="2"/>
      <c r="D36" s="2">
        <f>COUNTA(C4:C26)</f>
        <v>21</v>
      </c>
      <c r="E36" s="2"/>
      <c r="F36" s="2"/>
      <c r="G36" s="2"/>
      <c r="H36" s="2"/>
      <c r="I36" s="2"/>
      <c r="J36" s="2"/>
      <c r="K36" s="2"/>
    </row>
    <row r="37" spans="1:11" s="24" customFormat="1" ht="14" x14ac:dyDescent="0.3">
      <c r="A37" s="28"/>
      <c r="B37" s="2" t="s">
        <v>537</v>
      </c>
      <c r="C37" s="2"/>
      <c r="D37" s="2">
        <f>COUNTA(C27:C33)</f>
        <v>4</v>
      </c>
      <c r="E37" s="2"/>
      <c r="F37" s="2"/>
      <c r="G37" s="2"/>
      <c r="H37" s="2"/>
      <c r="I37" s="2"/>
      <c r="J37" s="2"/>
      <c r="K37" s="2"/>
    </row>
    <row r="38" spans="1:11" s="9" customFormat="1" x14ac:dyDescent="0.35">
      <c r="A38" s="28"/>
      <c r="B38" s="2"/>
      <c r="C38" s="2"/>
      <c r="D38" s="2"/>
      <c r="E38" s="2"/>
      <c r="F38" s="2"/>
      <c r="G38" s="2"/>
      <c r="H38" s="2"/>
      <c r="I38" s="2"/>
      <c r="J38" s="2"/>
      <c r="K38" s="2"/>
    </row>
    <row r="39" spans="1:11" s="9" customFormat="1" x14ac:dyDescent="0.35">
      <c r="A39" s="29"/>
      <c r="B39" s="2" t="s">
        <v>9</v>
      </c>
      <c r="C39" s="2"/>
      <c r="D39" s="2"/>
      <c r="E39" s="2"/>
      <c r="F39" s="2"/>
      <c r="G39" s="2"/>
      <c r="H39" s="2"/>
      <c r="I39" s="2"/>
      <c r="J39" s="2"/>
      <c r="K39" s="2"/>
    </row>
    <row r="40" spans="1:11" s="9" customFormat="1" x14ac:dyDescent="0.35">
      <c r="A40" s="28"/>
      <c r="B40" s="2"/>
      <c r="C40" s="2"/>
      <c r="D40" s="2"/>
      <c r="E40" s="2"/>
      <c r="F40" s="2"/>
      <c r="G40" s="2"/>
      <c r="H40" s="2"/>
      <c r="I40" s="2"/>
      <c r="J40" s="2"/>
      <c r="K40" s="2"/>
    </row>
    <row r="41" spans="1:11" x14ac:dyDescent="0.35">
      <c r="A41" s="12" t="s">
        <v>24</v>
      </c>
      <c r="H41" s="40" t="s">
        <v>522</v>
      </c>
    </row>
    <row r="42" spans="1:11" x14ac:dyDescent="0.35">
      <c r="A42" s="12"/>
    </row>
    <row r="43" spans="1:11" x14ac:dyDescent="0.35">
      <c r="A43" s="12" t="s">
        <v>521</v>
      </c>
    </row>
    <row r="44" spans="1:11" s="9" customFormat="1" x14ac:dyDescent="0.35">
      <c r="A44" s="32"/>
      <c r="D44" s="2"/>
      <c r="F44" s="2"/>
      <c r="G44" s="2"/>
      <c r="H44" s="2"/>
      <c r="I44" s="2"/>
      <c r="J44" s="2"/>
      <c r="K44" s="2"/>
    </row>
    <row r="45" spans="1:11" s="9" customFormat="1" x14ac:dyDescent="0.35">
      <c r="A45" s="32"/>
      <c r="D45" s="2"/>
      <c r="F45" s="2"/>
      <c r="G45" s="2"/>
      <c r="H45" s="2"/>
      <c r="I45" s="2"/>
      <c r="J45" s="2"/>
      <c r="K45" s="2"/>
    </row>
    <row r="46" spans="1:11" s="9" customFormat="1" x14ac:dyDescent="0.35">
      <c r="A46" s="32"/>
      <c r="D46" s="2"/>
      <c r="F46" s="2"/>
      <c r="G46" s="2"/>
      <c r="H46" s="2"/>
      <c r="I46" s="2"/>
      <c r="J46" s="2"/>
      <c r="K46" s="2"/>
    </row>
    <row r="47" spans="1:11" s="9" customFormat="1" x14ac:dyDescent="0.35">
      <c r="A47" s="32"/>
      <c r="D47" s="2"/>
      <c r="F47" s="2"/>
      <c r="G47" s="2"/>
      <c r="H47" s="2"/>
      <c r="I47" s="2"/>
      <c r="J47" s="2"/>
      <c r="K47" s="2"/>
    </row>
    <row r="48" spans="1:11" s="9" customFormat="1" x14ac:dyDescent="0.35">
      <c r="A48" s="32"/>
      <c r="D48" s="2"/>
      <c r="F48" s="2"/>
      <c r="G48" s="2"/>
      <c r="H48" s="2"/>
      <c r="I48" s="2"/>
      <c r="J48" s="2"/>
      <c r="K48" s="2"/>
    </row>
    <row r="49" spans="1:11" s="9" customFormat="1" x14ac:dyDescent="0.35">
      <c r="A49" s="32"/>
      <c r="D49" s="2"/>
      <c r="F49" s="2"/>
      <c r="G49" s="2"/>
      <c r="H49" s="2"/>
      <c r="I49" s="2"/>
      <c r="J49" s="2"/>
      <c r="K49" s="2"/>
    </row>
    <row r="50" spans="1:11" s="9" customFormat="1" x14ac:dyDescent="0.35">
      <c r="A50" s="32"/>
      <c r="D50" s="2"/>
      <c r="F50" s="2"/>
      <c r="G50" s="2"/>
      <c r="H50" s="2"/>
      <c r="I50" s="2"/>
      <c r="J50" s="2"/>
      <c r="K50" s="2"/>
    </row>
    <row r="51" spans="1:11" s="9" customFormat="1" x14ac:dyDescent="0.35">
      <c r="A51" s="32"/>
      <c r="D51" s="2"/>
      <c r="F51" s="2"/>
      <c r="G51" s="2"/>
      <c r="H51" s="2"/>
      <c r="I51" s="2"/>
      <c r="J51" s="2"/>
      <c r="K51" s="2"/>
    </row>
    <row r="52" spans="1:11" s="9" customFormat="1" x14ac:dyDescent="0.35">
      <c r="A52" s="32"/>
      <c r="D52" s="2"/>
      <c r="F52" s="2"/>
      <c r="G52" s="2"/>
      <c r="H52" s="2"/>
      <c r="I52" s="2"/>
      <c r="J52" s="2"/>
      <c r="K52" s="2"/>
    </row>
    <row r="53" spans="1:11" s="9" customFormat="1" x14ac:dyDescent="0.35">
      <c r="A53" s="32"/>
      <c r="D53" s="2"/>
      <c r="F53" s="2"/>
      <c r="G53" s="2"/>
      <c r="H53" s="2"/>
      <c r="I53" s="2"/>
      <c r="J53" s="2"/>
      <c r="K53" s="2"/>
    </row>
    <row r="54" spans="1:11" s="9" customFormat="1" x14ac:dyDescent="0.35">
      <c r="A54" s="28"/>
      <c r="B54" s="2"/>
      <c r="C54" s="2"/>
      <c r="D54" s="2"/>
      <c r="E54" s="2"/>
      <c r="F54" s="2"/>
      <c r="G54" s="2"/>
      <c r="H54" s="2"/>
      <c r="I54" s="2"/>
      <c r="J54" s="2"/>
      <c r="K54" s="2"/>
    </row>
    <row r="55" spans="1:11" s="9" customFormat="1" x14ac:dyDescent="0.35">
      <c r="A55" s="28"/>
      <c r="B55" s="2"/>
      <c r="C55" s="2"/>
      <c r="D55" s="2"/>
      <c r="E55" s="2"/>
      <c r="F55" s="2"/>
      <c r="G55" s="2"/>
      <c r="H55" s="2"/>
      <c r="I55" s="2"/>
      <c r="J55" s="2"/>
      <c r="K55" s="2"/>
    </row>
    <row r="56" spans="1:11" s="9" customFormat="1" x14ac:dyDescent="0.35">
      <c r="A56" s="28"/>
      <c r="B56" s="2"/>
      <c r="C56" s="2"/>
      <c r="D56" s="2"/>
      <c r="E56" s="2"/>
      <c r="F56" s="2"/>
      <c r="G56" s="2"/>
      <c r="H56" s="2"/>
      <c r="I56" s="2"/>
      <c r="J56" s="2"/>
      <c r="K56" s="2"/>
    </row>
    <row r="57" spans="1:11" s="9" customFormat="1" x14ac:dyDescent="0.35">
      <c r="A57" s="28"/>
      <c r="B57" s="2"/>
      <c r="C57" s="2"/>
      <c r="D57" s="2"/>
      <c r="E57" s="2"/>
      <c r="F57" s="2"/>
      <c r="G57" s="2"/>
      <c r="H57" s="2"/>
      <c r="I57" s="2"/>
      <c r="J57" s="2"/>
      <c r="K57" s="2"/>
    </row>
    <row r="58" spans="1:11" s="9" customFormat="1" x14ac:dyDescent="0.35">
      <c r="A58" s="28"/>
      <c r="B58" s="2"/>
      <c r="C58" s="2"/>
      <c r="D58" s="2"/>
      <c r="E58" s="2"/>
      <c r="F58" s="2"/>
      <c r="G58" s="2"/>
      <c r="H58" s="2"/>
      <c r="I58" s="2"/>
      <c r="J58" s="2"/>
      <c r="K58" s="2"/>
    </row>
    <row r="59" spans="1:11" s="9" customFormat="1" x14ac:dyDescent="0.35">
      <c r="A59" s="28"/>
      <c r="B59" s="2"/>
      <c r="C59" s="2"/>
      <c r="D59" s="2"/>
      <c r="E59" s="2"/>
      <c r="F59" s="2"/>
      <c r="G59" s="2"/>
      <c r="H59" s="2"/>
      <c r="I59" s="2"/>
      <c r="J59" s="2"/>
      <c r="K59" s="2"/>
    </row>
    <row r="60" spans="1:11" s="9" customFormat="1" x14ac:dyDescent="0.35">
      <c r="A60" s="28"/>
      <c r="B60" s="2"/>
      <c r="C60" s="2"/>
      <c r="D60" s="2"/>
      <c r="E60" s="2"/>
      <c r="F60" s="2"/>
      <c r="G60" s="2"/>
      <c r="H60" s="2"/>
      <c r="I60" s="2"/>
      <c r="J60" s="2"/>
      <c r="K60" s="2"/>
    </row>
    <row r="61" spans="1:11" s="9" customFormat="1" x14ac:dyDescent="0.35">
      <c r="A61" s="28"/>
      <c r="B61" s="2"/>
      <c r="C61" s="2"/>
      <c r="D61" s="2"/>
      <c r="E61" s="2"/>
      <c r="F61" s="2"/>
      <c r="G61" s="2"/>
      <c r="H61" s="2"/>
      <c r="I61" s="2"/>
      <c r="J61" s="2"/>
      <c r="K61" s="2"/>
    </row>
    <row r="62" spans="1:11" s="9" customFormat="1" x14ac:dyDescent="0.35">
      <c r="A62" s="28"/>
      <c r="B62" s="2"/>
      <c r="C62" s="2"/>
      <c r="D62" s="2"/>
      <c r="E62" s="2"/>
      <c r="F62" s="2"/>
      <c r="G62" s="2"/>
      <c r="H62" s="2"/>
      <c r="I62" s="2"/>
      <c r="J62" s="2"/>
      <c r="K62" s="2"/>
    </row>
    <row r="63" spans="1:11" s="9" customFormat="1" x14ac:dyDescent="0.35">
      <c r="A63" s="28"/>
      <c r="B63" s="2"/>
      <c r="C63" s="2"/>
      <c r="D63" s="2"/>
      <c r="E63" s="2"/>
      <c r="F63" s="2"/>
      <c r="G63" s="2"/>
      <c r="H63" s="2"/>
      <c r="I63" s="2"/>
      <c r="J63" s="2"/>
      <c r="K63" s="2"/>
    </row>
    <row r="64" spans="1:11" s="9" customFormat="1" x14ac:dyDescent="0.35">
      <c r="A64" s="28"/>
      <c r="B64" s="2"/>
      <c r="C64" s="2"/>
      <c r="D64" s="2"/>
      <c r="E64" s="2"/>
      <c r="F64" s="2"/>
      <c r="G64" s="2"/>
      <c r="H64" s="2"/>
      <c r="I64" s="2"/>
      <c r="J64" s="2"/>
      <c r="K64" s="2"/>
    </row>
    <row r="65" spans="1:11" s="9" customFormat="1" x14ac:dyDescent="0.35">
      <c r="A65" s="28"/>
      <c r="B65" s="2"/>
      <c r="C65" s="2"/>
      <c r="D65" s="2"/>
      <c r="E65" s="2"/>
      <c r="F65" s="2"/>
      <c r="G65" s="2"/>
      <c r="H65" s="2"/>
      <c r="I65" s="2"/>
      <c r="J65" s="2"/>
      <c r="K65" s="2"/>
    </row>
    <row r="66" spans="1:11" s="9" customFormat="1" x14ac:dyDescent="0.35">
      <c r="A66" s="28"/>
      <c r="B66" s="2"/>
      <c r="C66" s="2"/>
      <c r="D66" s="2"/>
      <c r="E66" s="2"/>
      <c r="F66" s="2"/>
      <c r="G66" s="2"/>
      <c r="H66" s="2"/>
      <c r="I66" s="2"/>
      <c r="J66" s="2"/>
      <c r="K66" s="2"/>
    </row>
    <row r="67" spans="1:11" s="9" customFormat="1" x14ac:dyDescent="0.35">
      <c r="A67" s="32"/>
    </row>
    <row r="68" spans="1:11" s="9" customFormat="1" x14ac:dyDescent="0.35">
      <c r="A68" s="32"/>
    </row>
    <row r="69" spans="1:11" s="9" customFormat="1" x14ac:dyDescent="0.35">
      <c r="A69" s="32"/>
    </row>
    <row r="70" spans="1:11" s="9" customFormat="1" x14ac:dyDescent="0.35">
      <c r="A70" s="32"/>
    </row>
    <row r="71" spans="1:11" s="9" customFormat="1" x14ac:dyDescent="0.35">
      <c r="A71" s="32"/>
    </row>
    <row r="72" spans="1:11" s="9" customFormat="1" x14ac:dyDescent="0.35">
      <c r="A72" s="32"/>
    </row>
    <row r="73" spans="1:11" s="9" customFormat="1" x14ac:dyDescent="0.35">
      <c r="A73" s="32"/>
    </row>
    <row r="74" spans="1:11" s="9" customFormat="1" x14ac:dyDescent="0.35">
      <c r="A74" s="32"/>
    </row>
    <row r="75" spans="1:11" s="9" customFormat="1" x14ac:dyDescent="0.35">
      <c r="A75" s="32"/>
    </row>
    <row r="76" spans="1:11" s="9" customFormat="1" x14ac:dyDescent="0.35">
      <c r="A76" s="32"/>
    </row>
    <row r="77" spans="1:11" s="9" customFormat="1" x14ac:dyDescent="0.35">
      <c r="A77" s="32"/>
    </row>
    <row r="78" spans="1:11" s="9" customFormat="1" x14ac:dyDescent="0.35">
      <c r="A78" s="32"/>
    </row>
    <row r="79" spans="1:11" s="9" customFormat="1" x14ac:dyDescent="0.35">
      <c r="A79" s="32"/>
    </row>
    <row r="80" spans="1:11" s="9" customFormat="1" x14ac:dyDescent="0.35">
      <c r="A80" s="32"/>
    </row>
    <row r="81" spans="1:1" s="9" customFormat="1" x14ac:dyDescent="0.35">
      <c r="A81" s="32"/>
    </row>
    <row r="82" spans="1:1" s="9" customFormat="1" x14ac:dyDescent="0.35">
      <c r="A82" s="32"/>
    </row>
    <row r="83" spans="1:1" s="9" customFormat="1" x14ac:dyDescent="0.35">
      <c r="A83" s="32"/>
    </row>
    <row r="84" spans="1:1" s="9" customFormat="1" x14ac:dyDescent="0.35">
      <c r="A84" s="32"/>
    </row>
    <row r="85" spans="1:1" s="9" customFormat="1" x14ac:dyDescent="0.35">
      <c r="A85" s="32"/>
    </row>
    <row r="86" spans="1:1" s="9" customFormat="1" x14ac:dyDescent="0.35">
      <c r="A86" s="32"/>
    </row>
    <row r="87" spans="1:1" s="9" customFormat="1" x14ac:dyDescent="0.35">
      <c r="A87" s="32"/>
    </row>
    <row r="88" spans="1:1" s="9" customFormat="1" x14ac:dyDescent="0.35">
      <c r="A88" s="32"/>
    </row>
    <row r="89" spans="1:1" s="9" customFormat="1" x14ac:dyDescent="0.35">
      <c r="A89" s="32"/>
    </row>
    <row r="90" spans="1:1" s="9" customFormat="1" x14ac:dyDescent="0.35">
      <c r="A90" s="32"/>
    </row>
    <row r="91" spans="1:1" s="9" customFormat="1" x14ac:dyDescent="0.35">
      <c r="A91" s="32"/>
    </row>
    <row r="92" spans="1:1" s="9" customFormat="1" x14ac:dyDescent="0.35">
      <c r="A92" s="32"/>
    </row>
    <row r="93" spans="1:1" s="9" customFormat="1" x14ac:dyDescent="0.35">
      <c r="A93" s="32"/>
    </row>
  </sheetData>
  <sortState xmlns:xlrd2="http://schemas.microsoft.com/office/spreadsheetml/2017/richdata2" ref="A5:K25">
    <sortCondition ref="B5:B25"/>
  </sortState>
  <hyperlinks>
    <hyperlink ref="H41" r:id="rId1" display="Mail an Roland" xr:uid="{6F651154-70E0-48C3-BFF4-79C327742520}"/>
  </hyperlinks>
  <pageMargins left="0.7" right="0.7" top="0.78740157499999996" bottom="0.78740157499999996" header="0.3" footer="0.3"/>
  <pageSetup paperSize="9" orientation="portrait" horizontalDpi="0" verticalDpi="0"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CC4A09-3924-438C-94C6-C2F031D6BB5A}">
  <dimension ref="A1:I346"/>
  <sheetViews>
    <sheetView topLeftCell="A3" zoomScale="93" zoomScaleNormal="93" workbookViewId="0">
      <selection activeCell="H49" sqref="H49"/>
    </sheetView>
  </sheetViews>
  <sheetFormatPr baseColWidth="10" defaultColWidth="10.81640625" defaultRowHeight="14.5" x14ac:dyDescent="0.35"/>
  <cols>
    <col min="1" max="1" width="17.453125" style="6" customWidth="1"/>
    <col min="2" max="2" width="10.81640625" style="9"/>
    <col min="3" max="3" width="18.81640625" style="6" customWidth="1"/>
    <col min="4" max="4" width="14.1796875" style="9" customWidth="1"/>
    <col min="5" max="5" width="16.81640625" style="6" customWidth="1"/>
    <col min="6" max="7" width="10.81640625" style="6"/>
    <col min="8" max="8" width="53.81640625" style="6" customWidth="1"/>
    <col min="9" max="16384" width="10.81640625" style="6"/>
  </cols>
  <sheetData>
    <row r="1" spans="1:9" ht="26" x14ac:dyDescent="0.6">
      <c r="A1" s="10" t="s">
        <v>66</v>
      </c>
      <c r="G1" s="11">
        <f ca="1">TODAY()</f>
        <v>46285</v>
      </c>
    </row>
    <row r="3" spans="1:9" s="5" customFormat="1" ht="13" x14ac:dyDescent="0.3">
      <c r="A3" s="3" t="s">
        <v>1</v>
      </c>
      <c r="B3" s="4" t="s">
        <v>2</v>
      </c>
      <c r="C3" s="3" t="s">
        <v>4</v>
      </c>
      <c r="D3" s="4" t="s">
        <v>7</v>
      </c>
      <c r="E3" s="3" t="s">
        <v>14</v>
      </c>
      <c r="F3" s="3" t="s">
        <v>5</v>
      </c>
      <c r="G3" s="3" t="s">
        <v>6</v>
      </c>
      <c r="H3" s="5" t="s">
        <v>15</v>
      </c>
    </row>
    <row r="4" spans="1:9" s="1" customFormat="1" ht="13" x14ac:dyDescent="0.3">
      <c r="A4" s="19"/>
      <c r="B4" s="20"/>
      <c r="C4" s="19"/>
      <c r="D4" s="20"/>
      <c r="E4" s="19"/>
      <c r="F4" s="19"/>
      <c r="G4" s="19"/>
    </row>
    <row r="5" spans="1:9" s="41" customFormat="1" ht="14" x14ac:dyDescent="0.3">
      <c r="A5" s="47" t="s">
        <v>20</v>
      </c>
      <c r="B5" s="41">
        <v>2063</v>
      </c>
      <c r="C5" s="41" t="s">
        <v>128</v>
      </c>
      <c r="D5" s="41">
        <v>1602</v>
      </c>
      <c r="E5" s="41" t="s">
        <v>43</v>
      </c>
      <c r="F5" s="41" t="s">
        <v>44</v>
      </c>
      <c r="I5" s="46"/>
    </row>
    <row r="6" spans="1:9" s="41" customFormat="1" ht="14" x14ac:dyDescent="0.3">
      <c r="A6" s="47" t="s">
        <v>20</v>
      </c>
      <c r="B6" s="41">
        <v>2063</v>
      </c>
      <c r="C6" s="41" t="s">
        <v>128</v>
      </c>
      <c r="D6" s="41">
        <v>1603</v>
      </c>
      <c r="E6" s="41" t="s">
        <v>43</v>
      </c>
      <c r="F6" s="41" t="s">
        <v>44</v>
      </c>
      <c r="I6" s="46"/>
    </row>
    <row r="7" spans="1:9" s="41" customFormat="1" ht="14" customHeight="1" x14ac:dyDescent="0.3">
      <c r="A7" s="47" t="s">
        <v>20</v>
      </c>
      <c r="B7" s="41">
        <v>2080</v>
      </c>
      <c r="C7" s="41" t="s">
        <v>76</v>
      </c>
      <c r="D7" s="41">
        <v>785</v>
      </c>
      <c r="E7" s="41" t="s">
        <v>43</v>
      </c>
      <c r="F7" s="41" t="s">
        <v>44</v>
      </c>
      <c r="H7" s="41" t="s">
        <v>77</v>
      </c>
    </row>
    <row r="8" spans="1:9" s="41" customFormat="1" ht="14" x14ac:dyDescent="0.3">
      <c r="A8" s="47" t="s">
        <v>20</v>
      </c>
      <c r="B8" s="41">
        <v>2083</v>
      </c>
      <c r="C8" s="41" t="s">
        <v>74</v>
      </c>
      <c r="D8" s="41">
        <v>1001</v>
      </c>
      <c r="E8" s="41" t="s">
        <v>63</v>
      </c>
      <c r="F8" s="41" t="s">
        <v>44</v>
      </c>
      <c r="H8" s="41" t="s">
        <v>127</v>
      </c>
    </row>
    <row r="9" spans="1:9" s="41" customFormat="1" ht="14" x14ac:dyDescent="0.3">
      <c r="A9" s="47" t="s">
        <v>20</v>
      </c>
      <c r="B9" s="41">
        <v>2088</v>
      </c>
      <c r="C9" s="41" t="s">
        <v>74</v>
      </c>
      <c r="D9" s="41">
        <v>1003</v>
      </c>
      <c r="E9" s="41" t="s">
        <v>63</v>
      </c>
      <c r="F9" s="41" t="s">
        <v>44</v>
      </c>
      <c r="H9" s="41" t="s">
        <v>127</v>
      </c>
    </row>
    <row r="10" spans="1:9" s="41" customFormat="1" ht="14" x14ac:dyDescent="0.3">
      <c r="A10" s="47" t="s">
        <v>20</v>
      </c>
      <c r="C10" s="41" t="s">
        <v>30</v>
      </c>
      <c r="D10" s="41">
        <v>1021</v>
      </c>
      <c r="E10" s="41" t="s">
        <v>63</v>
      </c>
      <c r="F10" s="41" t="s">
        <v>44</v>
      </c>
      <c r="H10" s="41" t="s">
        <v>126</v>
      </c>
    </row>
    <row r="11" spans="1:9" s="41" customFormat="1" ht="14" x14ac:dyDescent="0.3">
      <c r="A11" s="47" t="s">
        <v>20</v>
      </c>
      <c r="B11" s="41">
        <v>2101</v>
      </c>
      <c r="C11" s="41" t="s">
        <v>464</v>
      </c>
      <c r="E11" s="41" t="s">
        <v>63</v>
      </c>
      <c r="F11" s="41" t="s">
        <v>44</v>
      </c>
      <c r="H11" s="41" t="s">
        <v>465</v>
      </c>
    </row>
    <row r="12" spans="1:9" s="41" customFormat="1" ht="14" x14ac:dyDescent="0.3">
      <c r="A12" s="47" t="s">
        <v>20</v>
      </c>
      <c r="B12" s="41">
        <v>2267</v>
      </c>
      <c r="C12" s="41" t="s">
        <v>74</v>
      </c>
      <c r="D12" s="41">
        <v>701</v>
      </c>
      <c r="E12" s="41" t="s">
        <v>43</v>
      </c>
      <c r="F12" s="41" t="s">
        <v>44</v>
      </c>
      <c r="H12" s="41" t="s">
        <v>75</v>
      </c>
    </row>
    <row r="13" spans="1:9" s="41" customFormat="1" ht="14" x14ac:dyDescent="0.3">
      <c r="A13" s="47" t="s">
        <v>20</v>
      </c>
      <c r="B13" s="41">
        <v>2268</v>
      </c>
      <c r="C13" s="41" t="s">
        <v>42</v>
      </c>
      <c r="D13" s="41">
        <v>18512</v>
      </c>
      <c r="E13" s="41" t="s">
        <v>43</v>
      </c>
      <c r="F13" s="41" t="s">
        <v>44</v>
      </c>
      <c r="H13" s="41" t="s">
        <v>46</v>
      </c>
      <c r="I13" s="46" t="s">
        <v>23</v>
      </c>
    </row>
    <row r="14" spans="1:9" s="41" customFormat="1" ht="14" x14ac:dyDescent="0.3">
      <c r="A14" s="47" t="s">
        <v>20</v>
      </c>
      <c r="B14" s="41" t="s">
        <v>377</v>
      </c>
      <c r="C14" s="41" t="s">
        <v>74</v>
      </c>
      <c r="D14" s="41">
        <v>621</v>
      </c>
      <c r="E14" s="41" t="s">
        <v>43</v>
      </c>
      <c r="F14" s="41" t="s">
        <v>44</v>
      </c>
      <c r="H14" s="41" t="s">
        <v>378</v>
      </c>
    </row>
    <row r="15" spans="1:9" s="41" customFormat="1" ht="14" x14ac:dyDescent="0.3">
      <c r="A15" s="47" t="s">
        <v>20</v>
      </c>
      <c r="B15" s="41" t="s">
        <v>73</v>
      </c>
      <c r="C15" s="41" t="s">
        <v>74</v>
      </c>
      <c r="D15" s="41">
        <v>621</v>
      </c>
      <c r="E15" s="41" t="s">
        <v>43</v>
      </c>
      <c r="F15" s="41" t="s">
        <v>44</v>
      </c>
      <c r="H15" s="41" t="s">
        <v>379</v>
      </c>
    </row>
    <row r="16" spans="1:9" s="41" customFormat="1" ht="14" x14ac:dyDescent="0.3">
      <c r="A16" s="47" t="s">
        <v>20</v>
      </c>
      <c r="B16" s="41" t="s">
        <v>380</v>
      </c>
      <c r="C16" s="41" t="s">
        <v>74</v>
      </c>
      <c r="D16" s="41">
        <v>1010</v>
      </c>
      <c r="E16" s="41" t="s">
        <v>43</v>
      </c>
      <c r="F16" s="41" t="s">
        <v>44</v>
      </c>
      <c r="H16" s="41" t="s">
        <v>381</v>
      </c>
    </row>
    <row r="17" spans="1:9" s="41" customFormat="1" ht="14" x14ac:dyDescent="0.3">
      <c r="A17" s="47" t="s">
        <v>20</v>
      </c>
      <c r="B17" s="41" t="s">
        <v>45</v>
      </c>
      <c r="C17" s="41" t="s">
        <v>42</v>
      </c>
      <c r="D17" s="41">
        <v>813</v>
      </c>
      <c r="E17" s="41" t="s">
        <v>43</v>
      </c>
      <c r="F17" s="41" t="s">
        <v>44</v>
      </c>
      <c r="H17" s="41" t="s">
        <v>47</v>
      </c>
      <c r="I17" s="46" t="s">
        <v>22</v>
      </c>
    </row>
    <row r="18" spans="1:9" s="41" customFormat="1" ht="14" x14ac:dyDescent="0.3">
      <c r="A18" s="47" t="s">
        <v>20</v>
      </c>
      <c r="B18" s="41" t="s">
        <v>48</v>
      </c>
      <c r="C18" s="41" t="s">
        <v>35</v>
      </c>
      <c r="D18" s="41">
        <v>1679</v>
      </c>
      <c r="E18" s="41" t="s">
        <v>43</v>
      </c>
      <c r="F18" s="41" t="s">
        <v>44</v>
      </c>
      <c r="H18" s="41" t="s">
        <v>46</v>
      </c>
      <c r="I18" s="46" t="s">
        <v>21</v>
      </c>
    </row>
    <row r="19" spans="1:9" s="41" customFormat="1" ht="14" x14ac:dyDescent="0.3">
      <c r="A19" s="47" t="s">
        <v>20</v>
      </c>
      <c r="B19" s="41" t="s">
        <v>49</v>
      </c>
      <c r="C19" s="41" t="s">
        <v>35</v>
      </c>
      <c r="D19" s="41">
        <v>18517</v>
      </c>
      <c r="E19" s="41" t="s">
        <v>53</v>
      </c>
      <c r="F19" s="41" t="s">
        <v>44</v>
      </c>
      <c r="H19" s="41" t="s">
        <v>50</v>
      </c>
    </row>
    <row r="20" spans="1:9" s="41" customFormat="1" ht="14" x14ac:dyDescent="0.3">
      <c r="A20" s="47" t="s">
        <v>20</v>
      </c>
      <c r="B20" s="41" t="s">
        <v>56</v>
      </c>
      <c r="C20" s="41" t="s">
        <v>35</v>
      </c>
      <c r="D20" s="41">
        <v>18518</v>
      </c>
      <c r="E20" s="41" t="s">
        <v>53</v>
      </c>
      <c r="F20" s="41" t="s">
        <v>44</v>
      </c>
      <c r="H20" s="41" t="s">
        <v>50</v>
      </c>
    </row>
    <row r="21" spans="1:9" s="41" customFormat="1" ht="14" x14ac:dyDescent="0.3">
      <c r="A21" s="47" t="s">
        <v>20</v>
      </c>
      <c r="B21" s="41" t="s">
        <v>51</v>
      </c>
      <c r="C21" s="41" t="s">
        <v>35</v>
      </c>
      <c r="D21" s="41">
        <v>804</v>
      </c>
      <c r="E21" s="41" t="s">
        <v>54</v>
      </c>
      <c r="F21" s="41" t="s">
        <v>44</v>
      </c>
      <c r="H21" s="41" t="s">
        <v>55</v>
      </c>
    </row>
    <row r="22" spans="1:9" s="41" customFormat="1" ht="14" x14ac:dyDescent="0.3">
      <c r="A22" s="47" t="s">
        <v>20</v>
      </c>
      <c r="B22" s="41" t="s">
        <v>52</v>
      </c>
      <c r="C22" s="41" t="s">
        <v>35</v>
      </c>
      <c r="D22" s="41">
        <v>1662</v>
      </c>
      <c r="E22" s="41" t="s">
        <v>54</v>
      </c>
      <c r="F22" s="41" t="s">
        <v>44</v>
      </c>
      <c r="H22" s="41" t="s">
        <v>55</v>
      </c>
    </row>
    <row r="23" spans="1:9" s="41" customFormat="1" ht="14" x14ac:dyDescent="0.3">
      <c r="A23" s="47" t="s">
        <v>20</v>
      </c>
      <c r="B23" s="41" t="s">
        <v>57</v>
      </c>
      <c r="C23" s="41" t="s">
        <v>35</v>
      </c>
      <c r="D23" s="41">
        <v>831</v>
      </c>
      <c r="E23" s="41" t="s">
        <v>43</v>
      </c>
      <c r="F23" s="41" t="s">
        <v>44</v>
      </c>
      <c r="H23" s="41" t="s">
        <v>58</v>
      </c>
    </row>
    <row r="24" spans="1:9" s="23" customFormat="1" ht="14" x14ac:dyDescent="0.3">
      <c r="A24" s="47" t="s">
        <v>20</v>
      </c>
      <c r="B24" s="24"/>
      <c r="C24" s="23" t="s">
        <v>34</v>
      </c>
      <c r="D24" s="24">
        <v>9801</v>
      </c>
      <c r="E24" s="23" t="s">
        <v>43</v>
      </c>
      <c r="F24" s="23" t="s">
        <v>44</v>
      </c>
      <c r="H24" s="23" t="s">
        <v>46</v>
      </c>
    </row>
    <row r="25" spans="1:9" s="41" customFormat="1" ht="14" customHeight="1" x14ac:dyDescent="0.3">
      <c r="A25" s="47" t="s">
        <v>419</v>
      </c>
      <c r="C25" s="41" t="s">
        <v>76</v>
      </c>
      <c r="D25" s="41">
        <v>786</v>
      </c>
      <c r="E25" s="41" t="s">
        <v>43</v>
      </c>
      <c r="F25" s="41" t="s">
        <v>44</v>
      </c>
      <c r="H25" s="41" t="s">
        <v>77</v>
      </c>
    </row>
    <row r="26" spans="1:9" s="41" customFormat="1" ht="14" x14ac:dyDescent="0.3"/>
    <row r="27" spans="1:9" s="23" customFormat="1" ht="14" x14ac:dyDescent="0.3">
      <c r="A27" s="49" t="s">
        <v>78</v>
      </c>
      <c r="B27" s="24">
        <v>1604</v>
      </c>
      <c r="C27" s="23" t="s">
        <v>37</v>
      </c>
      <c r="D27" s="24">
        <v>602</v>
      </c>
      <c r="E27" s="23" t="s">
        <v>43</v>
      </c>
      <c r="F27" s="23" t="s">
        <v>44</v>
      </c>
    </row>
    <row r="28" spans="1:9" s="23" customFormat="1" ht="14" x14ac:dyDescent="0.3">
      <c r="A28" s="49" t="s">
        <v>78</v>
      </c>
      <c r="B28" s="24" t="s">
        <v>292</v>
      </c>
      <c r="C28" s="23" t="s">
        <v>38</v>
      </c>
      <c r="D28" s="24">
        <v>1645</v>
      </c>
      <c r="E28" s="23" t="s">
        <v>43</v>
      </c>
      <c r="F28" s="23" t="s">
        <v>44</v>
      </c>
      <c r="H28" s="23" t="s">
        <v>293</v>
      </c>
    </row>
    <row r="29" spans="1:9" s="23" customFormat="1" ht="14" x14ac:dyDescent="0.3">
      <c r="A29" s="49" t="s">
        <v>78</v>
      </c>
      <c r="B29" s="24" t="s">
        <v>294</v>
      </c>
      <c r="C29" s="23" t="s">
        <v>38</v>
      </c>
      <c r="D29" s="24">
        <v>1632</v>
      </c>
      <c r="E29" s="23" t="s">
        <v>43</v>
      </c>
      <c r="F29" s="23" t="s">
        <v>44</v>
      </c>
      <c r="H29" s="23" t="s">
        <v>295</v>
      </c>
    </row>
    <row r="30" spans="1:9" s="23" customFormat="1" ht="14" x14ac:dyDescent="0.3">
      <c r="A30" s="49" t="s">
        <v>78</v>
      </c>
      <c r="B30" s="24" t="s">
        <v>302</v>
      </c>
      <c r="C30" s="23" t="s">
        <v>184</v>
      </c>
      <c r="D30" s="24">
        <v>752</v>
      </c>
      <c r="E30" s="23" t="s">
        <v>71</v>
      </c>
      <c r="F30" s="23" t="s">
        <v>44</v>
      </c>
    </row>
    <row r="31" spans="1:9" s="23" customFormat="1" ht="14" x14ac:dyDescent="0.3">
      <c r="A31" s="49" t="s">
        <v>78</v>
      </c>
      <c r="B31" s="24" t="s">
        <v>296</v>
      </c>
      <c r="C31" s="23" t="s">
        <v>184</v>
      </c>
      <c r="D31" s="24">
        <v>749</v>
      </c>
      <c r="E31" s="23" t="s">
        <v>71</v>
      </c>
      <c r="F31" s="23" t="s">
        <v>44</v>
      </c>
      <c r="H31" s="23" t="s">
        <v>297</v>
      </c>
    </row>
    <row r="32" spans="1:9" s="23" customFormat="1" ht="14" x14ac:dyDescent="0.3">
      <c r="A32" s="49" t="s">
        <v>78</v>
      </c>
      <c r="B32" s="24" t="s">
        <v>300</v>
      </c>
      <c r="C32" s="23" t="s">
        <v>184</v>
      </c>
      <c r="D32" s="24">
        <v>750</v>
      </c>
      <c r="E32" s="23" t="s">
        <v>71</v>
      </c>
      <c r="F32" s="23" t="s">
        <v>44</v>
      </c>
      <c r="H32" s="23" t="s">
        <v>297</v>
      </c>
    </row>
    <row r="33" spans="1:8" s="23" customFormat="1" ht="14" x14ac:dyDescent="0.3">
      <c r="A33" s="49" t="s">
        <v>78</v>
      </c>
      <c r="B33" s="24" t="s">
        <v>301</v>
      </c>
      <c r="C33" s="23" t="s">
        <v>184</v>
      </c>
      <c r="D33" s="24">
        <v>749</v>
      </c>
      <c r="E33" s="23" t="s">
        <v>71</v>
      </c>
      <c r="F33" s="23" t="s">
        <v>44</v>
      </c>
      <c r="H33" s="23" t="s">
        <v>299</v>
      </c>
    </row>
    <row r="34" spans="1:8" s="23" customFormat="1" ht="14" x14ac:dyDescent="0.3">
      <c r="A34" s="49" t="s">
        <v>78</v>
      </c>
      <c r="B34" s="24" t="s">
        <v>298</v>
      </c>
      <c r="C34" s="23" t="s">
        <v>184</v>
      </c>
      <c r="D34" s="24">
        <v>750</v>
      </c>
      <c r="E34" s="23" t="s">
        <v>71</v>
      </c>
      <c r="F34" s="23" t="s">
        <v>44</v>
      </c>
      <c r="H34" s="23" t="s">
        <v>299</v>
      </c>
    </row>
    <row r="35" spans="1:8" s="23" customFormat="1" ht="14" x14ac:dyDescent="0.3">
      <c r="B35" s="24"/>
      <c r="D35" s="24"/>
    </row>
    <row r="36" spans="1:8" s="41" customFormat="1" ht="14" x14ac:dyDescent="0.3">
      <c r="A36" s="47" t="s">
        <v>333</v>
      </c>
      <c r="B36" s="41" t="s">
        <v>491</v>
      </c>
      <c r="C36" s="41" t="s">
        <v>27</v>
      </c>
      <c r="D36" s="41">
        <v>1117</v>
      </c>
      <c r="E36" s="41" t="s">
        <v>492</v>
      </c>
      <c r="F36" s="41" t="s">
        <v>44</v>
      </c>
      <c r="H36" s="41" t="s">
        <v>465</v>
      </c>
    </row>
    <row r="37" spans="1:8" s="41" customFormat="1" ht="14" x14ac:dyDescent="0.3">
      <c r="A37" s="47" t="s">
        <v>333</v>
      </c>
      <c r="C37" s="41" t="s">
        <v>334</v>
      </c>
      <c r="D37" s="41">
        <v>502</v>
      </c>
      <c r="E37" s="41" t="s">
        <v>280</v>
      </c>
      <c r="F37" s="41" t="s">
        <v>44</v>
      </c>
      <c r="H37" s="41" t="s">
        <v>335</v>
      </c>
    </row>
    <row r="38" spans="1:8" ht="14.25" customHeight="1" x14ac:dyDescent="0.35"/>
    <row r="39" spans="1:8" s="41" customFormat="1" ht="14" x14ac:dyDescent="0.3">
      <c r="A39" s="47" t="s">
        <v>79</v>
      </c>
      <c r="C39" s="41" t="s">
        <v>76</v>
      </c>
      <c r="D39" s="41">
        <v>784</v>
      </c>
      <c r="E39" s="41" t="s">
        <v>43</v>
      </c>
      <c r="F39" s="41" t="s">
        <v>44</v>
      </c>
      <c r="H39" s="41" t="s">
        <v>77</v>
      </c>
    </row>
    <row r="40" spans="1:8" ht="14.25" customHeight="1" x14ac:dyDescent="0.35"/>
    <row r="41" spans="1:8" s="23" customFormat="1" ht="14" x14ac:dyDescent="0.3">
      <c r="A41" s="49" t="s">
        <v>61</v>
      </c>
      <c r="B41" s="24">
        <v>670</v>
      </c>
      <c r="C41" s="23" t="s">
        <v>76</v>
      </c>
      <c r="D41" s="24">
        <v>784</v>
      </c>
      <c r="E41" s="23" t="s">
        <v>43</v>
      </c>
      <c r="F41" s="23" t="s">
        <v>44</v>
      </c>
      <c r="H41" s="23" t="s">
        <v>383</v>
      </c>
    </row>
    <row r="42" spans="1:8" s="23" customFormat="1" ht="14" x14ac:dyDescent="0.3">
      <c r="A42" s="49" t="s">
        <v>61</v>
      </c>
      <c r="B42" s="24">
        <v>685</v>
      </c>
      <c r="C42" s="23" t="s">
        <v>622</v>
      </c>
      <c r="D42" s="24">
        <v>731</v>
      </c>
      <c r="E42" s="23" t="s">
        <v>53</v>
      </c>
      <c r="F42" s="23" t="s">
        <v>44</v>
      </c>
    </row>
    <row r="43" spans="1:8" s="23" customFormat="1" ht="14" x14ac:dyDescent="0.3">
      <c r="A43" s="49" t="s">
        <v>61</v>
      </c>
      <c r="B43" s="24">
        <v>686</v>
      </c>
      <c r="C43" s="23" t="s">
        <v>80</v>
      </c>
      <c r="D43" s="24">
        <v>787</v>
      </c>
      <c r="E43" s="23" t="s">
        <v>53</v>
      </c>
      <c r="F43" s="23" t="s">
        <v>44</v>
      </c>
      <c r="H43" s="23" t="s">
        <v>81</v>
      </c>
    </row>
    <row r="44" spans="1:8" s="23" customFormat="1" ht="14" x14ac:dyDescent="0.3">
      <c r="A44" s="49" t="s">
        <v>61</v>
      </c>
      <c r="B44" s="24">
        <v>695</v>
      </c>
      <c r="C44" s="23" t="s">
        <v>62</v>
      </c>
      <c r="D44" s="24">
        <v>786</v>
      </c>
      <c r="E44" s="23" t="s">
        <v>43</v>
      </c>
      <c r="F44" s="23" t="s">
        <v>44</v>
      </c>
    </row>
    <row r="45" spans="1:8" s="23" customFormat="1" ht="14" x14ac:dyDescent="0.3">
      <c r="A45" s="49" t="s">
        <v>61</v>
      </c>
      <c r="B45" s="24">
        <v>707</v>
      </c>
      <c r="C45" s="23" t="s">
        <v>386</v>
      </c>
      <c r="D45" s="24">
        <v>723</v>
      </c>
      <c r="E45" s="23" t="s">
        <v>146</v>
      </c>
      <c r="F45" s="23" t="s">
        <v>44</v>
      </c>
      <c r="H45" s="23" t="s">
        <v>387</v>
      </c>
    </row>
    <row r="46" spans="1:8" s="23" customFormat="1" ht="14" x14ac:dyDescent="0.3">
      <c r="A46" s="49" t="s">
        <v>61</v>
      </c>
      <c r="B46" s="24">
        <v>730</v>
      </c>
      <c r="C46" s="23" t="s">
        <v>35</v>
      </c>
      <c r="D46" s="24">
        <v>730</v>
      </c>
      <c r="E46" s="23" t="s">
        <v>43</v>
      </c>
      <c r="F46" s="23" t="s">
        <v>44</v>
      </c>
    </row>
    <row r="47" spans="1:8" s="23" customFormat="1" ht="14" x14ac:dyDescent="0.3">
      <c r="A47" s="49" t="s">
        <v>61</v>
      </c>
      <c r="B47" s="24">
        <v>730</v>
      </c>
      <c r="C47" s="23" t="s">
        <v>35</v>
      </c>
      <c r="D47" s="24">
        <v>1680</v>
      </c>
      <c r="E47" s="23" t="s">
        <v>43</v>
      </c>
      <c r="F47" s="23" t="s">
        <v>44</v>
      </c>
      <c r="H47" s="23" t="s">
        <v>46</v>
      </c>
    </row>
    <row r="48" spans="1:8" s="23" customFormat="1" ht="14" x14ac:dyDescent="0.3">
      <c r="A48" s="49" t="s">
        <v>61</v>
      </c>
      <c r="B48" s="24">
        <v>746</v>
      </c>
      <c r="C48" s="23" t="s">
        <v>34</v>
      </c>
      <c r="D48" s="24">
        <v>9801</v>
      </c>
      <c r="E48" s="23" t="s">
        <v>43</v>
      </c>
      <c r="F48" s="23" t="s">
        <v>44</v>
      </c>
      <c r="H48" s="23" t="s">
        <v>46</v>
      </c>
    </row>
    <row r="49" spans="1:8" s="23" customFormat="1" ht="14" x14ac:dyDescent="0.3">
      <c r="A49" s="49" t="s">
        <v>61</v>
      </c>
      <c r="B49" s="24">
        <v>749</v>
      </c>
      <c r="C49" s="23" t="s">
        <v>38</v>
      </c>
      <c r="D49" s="24">
        <v>1623</v>
      </c>
      <c r="E49" s="23" t="s">
        <v>43</v>
      </c>
      <c r="F49" s="23" t="s">
        <v>44</v>
      </c>
    </row>
    <row r="50" spans="1:8" s="23" customFormat="1" ht="14" x14ac:dyDescent="0.3">
      <c r="A50" s="49" t="s">
        <v>61</v>
      </c>
      <c r="B50" s="24">
        <v>750</v>
      </c>
      <c r="C50" s="23" t="s">
        <v>35</v>
      </c>
      <c r="D50" s="24">
        <v>1683</v>
      </c>
      <c r="E50" s="23" t="s">
        <v>43</v>
      </c>
      <c r="F50" s="23" t="s">
        <v>44</v>
      </c>
      <c r="H50" s="23" t="s">
        <v>46</v>
      </c>
    </row>
    <row r="51" spans="1:8" s="23" customFormat="1" ht="14" x14ac:dyDescent="0.3">
      <c r="A51" s="49" t="s">
        <v>61</v>
      </c>
      <c r="B51" s="24">
        <v>773</v>
      </c>
      <c r="C51" s="23" t="s">
        <v>35</v>
      </c>
      <c r="D51" s="24">
        <v>1669</v>
      </c>
      <c r="E51" s="23" t="s">
        <v>63</v>
      </c>
      <c r="F51" s="23" t="s">
        <v>44</v>
      </c>
      <c r="H51" s="23" t="s">
        <v>332</v>
      </c>
    </row>
    <row r="52" spans="1:8" s="23" customFormat="1" ht="14" x14ac:dyDescent="0.3">
      <c r="A52" s="49" t="s">
        <v>61</v>
      </c>
      <c r="B52" s="24">
        <v>775</v>
      </c>
      <c r="C52" s="23" t="s">
        <v>42</v>
      </c>
      <c r="D52" s="24">
        <v>18518</v>
      </c>
      <c r="E52" s="23" t="s">
        <v>53</v>
      </c>
      <c r="F52" s="23" t="s">
        <v>44</v>
      </c>
      <c r="H52" s="23" t="s">
        <v>579</v>
      </c>
    </row>
    <row r="53" spans="1:8" s="23" customFormat="1" ht="14" x14ac:dyDescent="0.3">
      <c r="A53" s="49" t="s">
        <v>61</v>
      </c>
      <c r="B53" s="24">
        <v>784</v>
      </c>
      <c r="C53" s="23" t="s">
        <v>76</v>
      </c>
      <c r="D53" s="24"/>
      <c r="E53" s="23" t="s">
        <v>382</v>
      </c>
      <c r="F53" s="23" t="s">
        <v>44</v>
      </c>
      <c r="H53" s="23" t="s">
        <v>383</v>
      </c>
    </row>
    <row r="54" spans="1:8" s="23" customFormat="1" ht="14" x14ac:dyDescent="0.3">
      <c r="A54" s="49" t="s">
        <v>61</v>
      </c>
      <c r="B54" s="24">
        <v>7200</v>
      </c>
      <c r="C54" s="23" t="s">
        <v>458</v>
      </c>
      <c r="D54" s="24" t="s">
        <v>460</v>
      </c>
      <c r="E54" s="23" t="s">
        <v>280</v>
      </c>
      <c r="F54" s="23" t="s">
        <v>44</v>
      </c>
      <c r="H54" s="23" t="s">
        <v>459</v>
      </c>
    </row>
    <row r="55" spans="1:8" s="23" customFormat="1" ht="14" x14ac:dyDescent="0.3">
      <c r="A55" s="49" t="s">
        <v>61</v>
      </c>
      <c r="B55" s="24" t="s">
        <v>620</v>
      </c>
      <c r="C55" s="23" t="s">
        <v>30</v>
      </c>
      <c r="D55" s="24">
        <v>661</v>
      </c>
      <c r="E55" s="23" t="s">
        <v>63</v>
      </c>
      <c r="F55" s="23" t="s">
        <v>44</v>
      </c>
    </row>
    <row r="56" spans="1:8" s="23" customFormat="1" ht="14" x14ac:dyDescent="0.3">
      <c r="A56" s="49" t="s">
        <v>61</v>
      </c>
      <c r="B56" s="24" t="s">
        <v>461</v>
      </c>
      <c r="C56" s="23" t="s">
        <v>458</v>
      </c>
      <c r="D56" s="24" t="s">
        <v>460</v>
      </c>
      <c r="E56" s="23" t="s">
        <v>280</v>
      </c>
      <c r="F56" s="23" t="s">
        <v>44</v>
      </c>
      <c r="H56" s="23" t="s">
        <v>462</v>
      </c>
    </row>
    <row r="57" spans="1:8" s="23" customFormat="1" ht="14" x14ac:dyDescent="0.3">
      <c r="A57" s="49" t="s">
        <v>61</v>
      </c>
      <c r="B57" s="24" t="s">
        <v>490</v>
      </c>
      <c r="C57" s="23" t="s">
        <v>35</v>
      </c>
      <c r="D57" s="24">
        <v>1670</v>
      </c>
      <c r="E57" s="23" t="s">
        <v>63</v>
      </c>
      <c r="F57" s="23" t="s">
        <v>44</v>
      </c>
      <c r="H57" s="23" t="s">
        <v>332</v>
      </c>
    </row>
    <row r="58" spans="1:8" s="23" customFormat="1" ht="14" x14ac:dyDescent="0.3">
      <c r="A58" s="49" t="s">
        <v>61</v>
      </c>
      <c r="B58" s="24"/>
      <c r="C58" s="23" t="s">
        <v>35</v>
      </c>
      <c r="D58" s="24">
        <v>1669</v>
      </c>
      <c r="E58" s="23" t="s">
        <v>43</v>
      </c>
      <c r="F58" s="23" t="s">
        <v>44</v>
      </c>
      <c r="H58" s="23" t="s">
        <v>332</v>
      </c>
    </row>
    <row r="59" spans="1:8" s="23" customFormat="1" ht="14" x14ac:dyDescent="0.3">
      <c r="B59" s="24"/>
      <c r="D59" s="24"/>
    </row>
    <row r="60" spans="1:8" s="23" customFormat="1" ht="14" x14ac:dyDescent="0.3">
      <c r="A60" s="49" t="s">
        <v>82</v>
      </c>
      <c r="B60" s="24" t="s">
        <v>373</v>
      </c>
      <c r="C60" s="23" t="s">
        <v>30</v>
      </c>
      <c r="D60" s="24"/>
      <c r="E60" s="23" t="s">
        <v>86</v>
      </c>
      <c r="F60" s="23" t="s">
        <v>97</v>
      </c>
      <c r="G60" s="23" t="s">
        <v>251</v>
      </c>
    </row>
    <row r="61" spans="1:8" s="23" customFormat="1" ht="14" x14ac:dyDescent="0.3">
      <c r="A61" s="49" t="s">
        <v>82</v>
      </c>
      <c r="B61" s="24" t="s">
        <v>85</v>
      </c>
      <c r="C61" s="23" t="s">
        <v>30</v>
      </c>
      <c r="D61" s="24">
        <v>301</v>
      </c>
      <c r="E61" s="23" t="s">
        <v>84</v>
      </c>
      <c r="F61" s="23" t="s">
        <v>44</v>
      </c>
    </row>
    <row r="62" spans="1:8" s="23" customFormat="1" ht="14" x14ac:dyDescent="0.3">
      <c r="A62" s="49" t="s">
        <v>82</v>
      </c>
      <c r="B62" s="24" t="s">
        <v>384</v>
      </c>
      <c r="C62" s="23" t="s">
        <v>30</v>
      </c>
      <c r="D62" s="24">
        <v>1021</v>
      </c>
      <c r="E62" s="23" t="s">
        <v>86</v>
      </c>
      <c r="F62" s="23" t="s">
        <v>97</v>
      </c>
      <c r="H62" s="23" t="s">
        <v>385</v>
      </c>
    </row>
    <row r="63" spans="1:8" s="23" customFormat="1" ht="14" x14ac:dyDescent="0.3">
      <c r="A63" s="49" t="s">
        <v>82</v>
      </c>
      <c r="B63" s="24" t="s">
        <v>83</v>
      </c>
      <c r="C63" s="23" t="s">
        <v>30</v>
      </c>
      <c r="D63" s="24">
        <v>301</v>
      </c>
      <c r="E63" s="23" t="s">
        <v>86</v>
      </c>
      <c r="F63" s="23" t="s">
        <v>97</v>
      </c>
    </row>
    <row r="64" spans="1:8" s="23" customFormat="1" ht="14" x14ac:dyDescent="0.3">
      <c r="A64" s="49" t="s">
        <v>82</v>
      </c>
      <c r="B64" s="24" t="s">
        <v>83</v>
      </c>
      <c r="C64" s="23" t="s">
        <v>30</v>
      </c>
      <c r="D64" s="24">
        <v>1021</v>
      </c>
      <c r="E64" s="23" t="s">
        <v>84</v>
      </c>
      <c r="F64" s="23" t="s">
        <v>97</v>
      </c>
    </row>
    <row r="65" spans="1:8" s="23" customFormat="1" ht="14" x14ac:dyDescent="0.3">
      <c r="A65" s="49" t="s">
        <v>82</v>
      </c>
      <c r="B65" s="24" t="s">
        <v>83</v>
      </c>
      <c r="C65" s="23" t="s">
        <v>30</v>
      </c>
      <c r="D65" s="24">
        <v>1021</v>
      </c>
      <c r="E65" s="23" t="s">
        <v>86</v>
      </c>
      <c r="F65" s="23" t="s">
        <v>97</v>
      </c>
    </row>
    <row r="66" spans="1:8" ht="14.25" customHeight="1" x14ac:dyDescent="0.35"/>
    <row r="67" spans="1:8" s="41" customFormat="1" ht="14" x14ac:dyDescent="0.3">
      <c r="A67" s="47" t="s">
        <v>87</v>
      </c>
      <c r="B67" s="41">
        <v>2011</v>
      </c>
      <c r="C67" s="41" t="s">
        <v>74</v>
      </c>
      <c r="D67" s="41">
        <v>1010</v>
      </c>
      <c r="E67" s="41" t="s">
        <v>63</v>
      </c>
      <c r="F67" s="41" t="s">
        <v>44</v>
      </c>
      <c r="H67" s="41" t="s">
        <v>75</v>
      </c>
    </row>
    <row r="68" spans="1:8" s="41" customFormat="1" ht="14" x14ac:dyDescent="0.3">
      <c r="A68" s="47" t="s">
        <v>87</v>
      </c>
      <c r="C68" s="41" t="s">
        <v>37</v>
      </c>
      <c r="D68" s="41">
        <v>601</v>
      </c>
      <c r="E68" s="41" t="s">
        <v>43</v>
      </c>
      <c r="F68" s="41" t="s">
        <v>44</v>
      </c>
    </row>
    <row r="69" spans="1:8" s="41" customFormat="1" ht="14" x14ac:dyDescent="0.3">
      <c r="A69" s="47" t="s">
        <v>87</v>
      </c>
      <c r="C69" s="41" t="s">
        <v>35</v>
      </c>
      <c r="D69" s="41">
        <v>22</v>
      </c>
      <c r="E69" s="41" t="s">
        <v>84</v>
      </c>
      <c r="F69" s="41" t="s">
        <v>44</v>
      </c>
      <c r="G69" s="41" t="s">
        <v>337</v>
      </c>
    </row>
    <row r="70" spans="1:8" s="23" customFormat="1" ht="14" x14ac:dyDescent="0.3">
      <c r="B70" s="24"/>
      <c r="D70" s="24"/>
    </row>
    <row r="71" spans="1:8" s="16" customFormat="1" ht="14.25" customHeight="1" x14ac:dyDescent="0.35">
      <c r="A71" s="15"/>
      <c r="B71" s="18" t="s">
        <v>11</v>
      </c>
      <c r="C71" s="50">
        <f>COUNTA(C4:C70)</f>
        <v>59</v>
      </c>
      <c r="D71" s="17"/>
      <c r="E71" s="15"/>
      <c r="F71" s="15"/>
      <c r="G71" s="15"/>
      <c r="H71" s="15"/>
    </row>
    <row r="72" spans="1:8" ht="14.25" customHeight="1" x14ac:dyDescent="0.35">
      <c r="A72" s="1"/>
      <c r="B72" s="2"/>
      <c r="C72" s="1"/>
      <c r="D72" s="2"/>
      <c r="E72" s="1"/>
      <c r="F72" s="1"/>
      <c r="G72" s="1"/>
      <c r="H72" s="1"/>
    </row>
    <row r="73" spans="1:8" ht="14.25" customHeight="1" x14ac:dyDescent="0.35">
      <c r="A73" s="1"/>
      <c r="B73" s="2"/>
      <c r="C73" s="1"/>
      <c r="D73" s="2"/>
      <c r="E73" s="1"/>
      <c r="F73" s="1"/>
      <c r="G73" s="1"/>
      <c r="H73" s="1"/>
    </row>
    <row r="74" spans="1:8" ht="14.25" customHeight="1" x14ac:dyDescent="0.35"/>
    <row r="75" spans="1:8" ht="14.25" customHeight="1" x14ac:dyDescent="0.35">
      <c r="A75" s="22"/>
      <c r="B75" s="9" t="s">
        <v>9</v>
      </c>
    </row>
    <row r="76" spans="1:8" ht="14.25" customHeight="1" x14ac:dyDescent="0.35"/>
    <row r="77" spans="1:8" customFormat="1" x14ac:dyDescent="0.35">
      <c r="A77" t="s">
        <v>25</v>
      </c>
      <c r="B77" s="12"/>
      <c r="G77" s="21" t="s">
        <v>522</v>
      </c>
    </row>
    <row r="78" spans="1:8" customFormat="1" x14ac:dyDescent="0.35">
      <c r="B78" s="12"/>
    </row>
    <row r="79" spans="1:8" customFormat="1" x14ac:dyDescent="0.35">
      <c r="A79" t="s">
        <v>521</v>
      </c>
      <c r="B79" s="12"/>
    </row>
    <row r="80" spans="1:8" ht="14.25" customHeight="1" x14ac:dyDescent="0.35"/>
    <row r="81" ht="14.25" customHeight="1" x14ac:dyDescent="0.35"/>
    <row r="82" ht="14.25" customHeight="1" x14ac:dyDescent="0.35"/>
    <row r="83" ht="14.25" customHeight="1" x14ac:dyDescent="0.35"/>
    <row r="84" ht="14.25" customHeight="1" x14ac:dyDescent="0.35"/>
    <row r="85" ht="14.25" customHeight="1" x14ac:dyDescent="0.35"/>
    <row r="86" ht="14.25" customHeight="1" x14ac:dyDescent="0.35"/>
    <row r="87" ht="14.25" customHeight="1" x14ac:dyDescent="0.35"/>
    <row r="88" ht="14.25" customHeight="1" x14ac:dyDescent="0.35"/>
    <row r="89" ht="14.25" customHeight="1" x14ac:dyDescent="0.35"/>
    <row r="90" ht="14.25" customHeight="1" x14ac:dyDescent="0.35"/>
    <row r="91" ht="14.25" customHeight="1" x14ac:dyDescent="0.35"/>
    <row r="92" ht="14.25" customHeight="1" x14ac:dyDescent="0.35"/>
    <row r="93" ht="14.25" customHeight="1" x14ac:dyDescent="0.35"/>
    <row r="94" ht="14.25" customHeight="1" x14ac:dyDescent="0.35"/>
    <row r="95" ht="14.25" customHeight="1" x14ac:dyDescent="0.35"/>
    <row r="96" ht="14.25" customHeight="1" x14ac:dyDescent="0.35"/>
    <row r="97" ht="14.25" customHeight="1" x14ac:dyDescent="0.35"/>
    <row r="98" ht="14.25" customHeight="1" x14ac:dyDescent="0.35"/>
    <row r="99" ht="14.25" customHeight="1" x14ac:dyDescent="0.35"/>
    <row r="100" ht="14.25" customHeight="1" x14ac:dyDescent="0.35"/>
    <row r="101" ht="14.25" customHeight="1" x14ac:dyDescent="0.35"/>
    <row r="102" ht="14.25" customHeight="1" x14ac:dyDescent="0.35"/>
    <row r="103" ht="14.25" customHeight="1" x14ac:dyDescent="0.35"/>
    <row r="104" ht="14.25" customHeight="1" x14ac:dyDescent="0.35"/>
    <row r="105" ht="14.25" customHeight="1" x14ac:dyDescent="0.35"/>
    <row r="106" ht="14.25" customHeight="1" x14ac:dyDescent="0.35"/>
    <row r="107" ht="14.25" customHeight="1" x14ac:dyDescent="0.35"/>
    <row r="108" ht="14.25" customHeight="1" x14ac:dyDescent="0.35"/>
    <row r="109" ht="14.25" customHeight="1" x14ac:dyDescent="0.35"/>
    <row r="110" ht="14.25" customHeight="1" x14ac:dyDescent="0.35"/>
    <row r="111" ht="14.25" customHeight="1" x14ac:dyDescent="0.35"/>
    <row r="112" ht="14.25" customHeight="1" x14ac:dyDescent="0.35"/>
    <row r="113" ht="14.25" customHeight="1" x14ac:dyDescent="0.35"/>
    <row r="114" ht="14.25" customHeight="1" x14ac:dyDescent="0.35"/>
    <row r="115" ht="14.25" customHeight="1" x14ac:dyDescent="0.35"/>
    <row r="116" ht="14.25" customHeight="1" x14ac:dyDescent="0.35"/>
    <row r="117" ht="14.25" customHeight="1" x14ac:dyDescent="0.35"/>
    <row r="118" ht="14.25" customHeight="1" x14ac:dyDescent="0.35"/>
    <row r="119" ht="14.25" customHeight="1" x14ac:dyDescent="0.35"/>
    <row r="120" ht="14.25" customHeight="1" x14ac:dyDescent="0.35"/>
    <row r="121" ht="14.25" customHeight="1" x14ac:dyDescent="0.35"/>
    <row r="122" ht="14.25" customHeight="1" x14ac:dyDescent="0.35"/>
    <row r="123" ht="14.25" customHeight="1" x14ac:dyDescent="0.35"/>
    <row r="124" ht="14.25" customHeight="1" x14ac:dyDescent="0.35"/>
    <row r="125" ht="14.25" customHeight="1" x14ac:dyDescent="0.35"/>
    <row r="126" ht="14.25" customHeight="1" x14ac:dyDescent="0.35"/>
    <row r="127" ht="14.25" customHeight="1" x14ac:dyDescent="0.35"/>
    <row r="128" ht="14.25" customHeight="1" x14ac:dyDescent="0.35"/>
    <row r="129" ht="14.25" customHeight="1" x14ac:dyDescent="0.35"/>
    <row r="130" ht="14.25" customHeight="1" x14ac:dyDescent="0.35"/>
    <row r="131" ht="14.25" customHeight="1" x14ac:dyDescent="0.35"/>
    <row r="132" ht="14.25" customHeight="1" x14ac:dyDescent="0.35"/>
    <row r="133" ht="14.25" customHeight="1" x14ac:dyDescent="0.35"/>
    <row r="134" ht="14.25" customHeight="1" x14ac:dyDescent="0.35"/>
    <row r="135" ht="14.25" customHeight="1" x14ac:dyDescent="0.35"/>
    <row r="136" ht="14.25" customHeight="1" x14ac:dyDescent="0.35"/>
    <row r="137" ht="14.25" customHeight="1" x14ac:dyDescent="0.35"/>
    <row r="138" ht="14.25" customHeight="1" x14ac:dyDescent="0.35"/>
    <row r="139" ht="14.25" customHeight="1" x14ac:dyDescent="0.35"/>
    <row r="140" ht="14.25" customHeight="1" x14ac:dyDescent="0.35"/>
    <row r="141" ht="14.25" customHeight="1" x14ac:dyDescent="0.35"/>
    <row r="142" ht="14.25" customHeight="1" x14ac:dyDescent="0.35"/>
    <row r="143" ht="14.25" customHeight="1" x14ac:dyDescent="0.35"/>
    <row r="144" ht="14.25" customHeight="1" x14ac:dyDescent="0.35"/>
    <row r="145" ht="14.25" customHeight="1" x14ac:dyDescent="0.35"/>
    <row r="146" ht="14.25" customHeight="1" x14ac:dyDescent="0.35"/>
    <row r="147" ht="14.25" customHeight="1" x14ac:dyDescent="0.35"/>
    <row r="148" ht="14.25" customHeight="1" x14ac:dyDescent="0.35"/>
    <row r="149" ht="14.25" customHeight="1" x14ac:dyDescent="0.35"/>
    <row r="150" ht="14.25" customHeight="1" x14ac:dyDescent="0.35"/>
    <row r="151" ht="14.25" customHeight="1" x14ac:dyDescent="0.35"/>
    <row r="152" ht="14.25" customHeight="1" x14ac:dyDescent="0.35"/>
    <row r="153" ht="14.25" customHeight="1" x14ac:dyDescent="0.35"/>
    <row r="154" ht="14.25" customHeight="1" x14ac:dyDescent="0.35"/>
    <row r="155" ht="14.25" customHeight="1" x14ac:dyDescent="0.35"/>
    <row r="156" ht="14.25" customHeight="1" x14ac:dyDescent="0.35"/>
    <row r="157" ht="14.25" customHeight="1" x14ac:dyDescent="0.35"/>
    <row r="158" ht="14.25" customHeight="1" x14ac:dyDescent="0.35"/>
    <row r="159" ht="14.25" customHeight="1" x14ac:dyDescent="0.35"/>
    <row r="160" ht="14.25" customHeight="1" x14ac:dyDescent="0.35"/>
    <row r="161" ht="14.25" customHeight="1" x14ac:dyDescent="0.35"/>
    <row r="162" ht="14.25" customHeight="1" x14ac:dyDescent="0.35"/>
    <row r="163" ht="14.25" customHeight="1" x14ac:dyDescent="0.35"/>
    <row r="164" ht="14.25" customHeight="1" x14ac:dyDescent="0.35"/>
    <row r="165" ht="14.25" customHeight="1" x14ac:dyDescent="0.35"/>
    <row r="166" ht="14.25" customHeight="1" x14ac:dyDescent="0.35"/>
    <row r="167" ht="14.25" customHeight="1" x14ac:dyDescent="0.35"/>
    <row r="168" ht="14.25" customHeight="1" x14ac:dyDescent="0.35"/>
    <row r="169" ht="14.25" customHeight="1" x14ac:dyDescent="0.35"/>
    <row r="170" ht="14.25" customHeight="1" x14ac:dyDescent="0.35"/>
    <row r="171" ht="14.25" customHeight="1" x14ac:dyDescent="0.35"/>
    <row r="172" ht="14.25" customHeight="1" x14ac:dyDescent="0.35"/>
    <row r="173" ht="14.25" customHeight="1" x14ac:dyDescent="0.35"/>
    <row r="174" ht="14.25" customHeight="1" x14ac:dyDescent="0.35"/>
    <row r="175" ht="14.25" customHeight="1" x14ac:dyDescent="0.35"/>
    <row r="176" ht="14.25" customHeight="1" x14ac:dyDescent="0.35"/>
    <row r="177" ht="14.25" customHeight="1" x14ac:dyDescent="0.35"/>
    <row r="178" ht="14.25" customHeight="1" x14ac:dyDescent="0.35"/>
    <row r="179" ht="14.25" customHeight="1" x14ac:dyDescent="0.35"/>
    <row r="180" ht="14.25" customHeight="1" x14ac:dyDescent="0.35"/>
    <row r="181" ht="14.25" customHeight="1" x14ac:dyDescent="0.35"/>
    <row r="182" ht="14.25" customHeight="1" x14ac:dyDescent="0.35"/>
    <row r="183" ht="14.25" customHeight="1" x14ac:dyDescent="0.35"/>
    <row r="184" ht="14.25" customHeight="1" x14ac:dyDescent="0.35"/>
    <row r="185" ht="14.25" customHeight="1" x14ac:dyDescent="0.35"/>
    <row r="186" ht="14.25" customHeight="1" x14ac:dyDescent="0.35"/>
    <row r="187" ht="14.25" customHeight="1" x14ac:dyDescent="0.35"/>
    <row r="188" ht="14.25" customHeight="1" x14ac:dyDescent="0.35"/>
    <row r="189" ht="14.25" customHeight="1" x14ac:dyDescent="0.35"/>
    <row r="190" ht="14.25" customHeight="1" x14ac:dyDescent="0.35"/>
    <row r="191" ht="14.25" customHeight="1" x14ac:dyDescent="0.35"/>
    <row r="192" ht="14.25" customHeight="1" x14ac:dyDescent="0.35"/>
    <row r="193" ht="14.25" customHeight="1" x14ac:dyDescent="0.35"/>
    <row r="194" ht="14.25" customHeight="1" x14ac:dyDescent="0.35"/>
    <row r="195" ht="14.25" customHeight="1" x14ac:dyDescent="0.35"/>
    <row r="196" ht="14.25" customHeight="1" x14ac:dyDescent="0.35"/>
    <row r="197" ht="14.25" customHeight="1" x14ac:dyDescent="0.35"/>
    <row r="198" ht="14.25" customHeight="1" x14ac:dyDescent="0.35"/>
    <row r="199" ht="14.25" customHeight="1" x14ac:dyDescent="0.35"/>
    <row r="200" ht="14.25" customHeight="1" x14ac:dyDescent="0.35"/>
    <row r="201" ht="14.25" customHeight="1" x14ac:dyDescent="0.35"/>
    <row r="202" ht="14.25" customHeight="1" x14ac:dyDescent="0.35"/>
    <row r="203" ht="14.25" customHeight="1" x14ac:dyDescent="0.35"/>
    <row r="204" ht="14.25" customHeight="1" x14ac:dyDescent="0.35"/>
    <row r="205" ht="14.25" customHeight="1" x14ac:dyDescent="0.35"/>
    <row r="206" ht="14.25" customHeight="1" x14ac:dyDescent="0.35"/>
    <row r="207" ht="14.25" customHeight="1" x14ac:dyDescent="0.35"/>
    <row r="208" ht="14.25" customHeight="1" x14ac:dyDescent="0.35"/>
    <row r="209" ht="14.25" customHeight="1" x14ac:dyDescent="0.35"/>
    <row r="210" ht="14.25" customHeight="1" x14ac:dyDescent="0.35"/>
    <row r="211" ht="14.25" customHeight="1" x14ac:dyDescent="0.35"/>
    <row r="212" ht="14.25" customHeight="1" x14ac:dyDescent="0.35"/>
    <row r="213" ht="14.25" customHeight="1" x14ac:dyDescent="0.35"/>
    <row r="214" ht="14.25" customHeight="1" x14ac:dyDescent="0.35"/>
    <row r="215" ht="14.25" customHeight="1" x14ac:dyDescent="0.35"/>
    <row r="216" ht="14.25" customHeight="1" x14ac:dyDescent="0.35"/>
    <row r="217" ht="14.25" customHeight="1" x14ac:dyDescent="0.35"/>
    <row r="218" ht="14.25" customHeight="1" x14ac:dyDescent="0.35"/>
    <row r="219" ht="14.25" customHeight="1" x14ac:dyDescent="0.35"/>
    <row r="220" ht="14.25" customHeight="1" x14ac:dyDescent="0.35"/>
    <row r="221" ht="14.25" customHeight="1" x14ac:dyDescent="0.35"/>
    <row r="222" ht="14.25" customHeight="1" x14ac:dyDescent="0.35"/>
    <row r="223" ht="14.25" customHeight="1" x14ac:dyDescent="0.35"/>
    <row r="224" ht="14.25" customHeight="1" x14ac:dyDescent="0.35"/>
    <row r="225" ht="14.25" customHeight="1" x14ac:dyDescent="0.35"/>
    <row r="226" ht="14.25" customHeight="1" x14ac:dyDescent="0.35"/>
    <row r="227" ht="14.25" customHeight="1" x14ac:dyDescent="0.35"/>
    <row r="228" ht="14.25" customHeight="1" x14ac:dyDescent="0.35"/>
    <row r="229" ht="14.25" customHeight="1" x14ac:dyDescent="0.35"/>
    <row r="230" ht="14.25" customHeight="1" x14ac:dyDescent="0.35"/>
    <row r="231" ht="14.25" customHeight="1" x14ac:dyDescent="0.35"/>
    <row r="232" ht="14.25" customHeight="1" x14ac:dyDescent="0.35"/>
    <row r="233" ht="14.25" customHeight="1" x14ac:dyDescent="0.35"/>
    <row r="234" ht="14.25" customHeight="1" x14ac:dyDescent="0.35"/>
    <row r="235" ht="14.25" customHeight="1" x14ac:dyDescent="0.35"/>
    <row r="236" ht="14.25" customHeight="1" x14ac:dyDescent="0.35"/>
    <row r="237" ht="14.25" customHeight="1" x14ac:dyDescent="0.35"/>
    <row r="238" ht="14.25" customHeight="1" x14ac:dyDescent="0.35"/>
    <row r="239" ht="14.25" customHeight="1" x14ac:dyDescent="0.35"/>
    <row r="240" ht="14.25" customHeight="1" x14ac:dyDescent="0.35"/>
    <row r="241" ht="14.25" customHeight="1" x14ac:dyDescent="0.35"/>
    <row r="242" ht="14.25" customHeight="1" x14ac:dyDescent="0.35"/>
    <row r="243" ht="14.25" customHeight="1" x14ac:dyDescent="0.35"/>
    <row r="244" ht="14.25" customHeight="1" x14ac:dyDescent="0.35"/>
    <row r="245" ht="14.25" customHeight="1" x14ac:dyDescent="0.35"/>
    <row r="246" ht="14.25" customHeight="1" x14ac:dyDescent="0.35"/>
    <row r="247" ht="14.25" customHeight="1" x14ac:dyDescent="0.35"/>
    <row r="248" ht="14.25" customHeight="1" x14ac:dyDescent="0.35"/>
    <row r="249" ht="14.25" customHeight="1" x14ac:dyDescent="0.35"/>
    <row r="250" ht="14.25" customHeight="1" x14ac:dyDescent="0.35"/>
    <row r="251" ht="14.25" customHeight="1" x14ac:dyDescent="0.35"/>
    <row r="252" ht="14.25" customHeight="1" x14ac:dyDescent="0.35"/>
    <row r="253" ht="14.25" customHeight="1" x14ac:dyDescent="0.35"/>
    <row r="254" ht="14.25" customHeight="1" x14ac:dyDescent="0.35"/>
    <row r="255" ht="14.25" customHeight="1" x14ac:dyDescent="0.35"/>
    <row r="256" ht="14.25" customHeight="1" x14ac:dyDescent="0.35"/>
    <row r="257" ht="14.25" customHeight="1" x14ac:dyDescent="0.35"/>
    <row r="258" ht="14.25" customHeight="1" x14ac:dyDescent="0.35"/>
    <row r="259" ht="14.25" customHeight="1" x14ac:dyDescent="0.35"/>
    <row r="260" ht="14.25" customHeight="1" x14ac:dyDescent="0.35"/>
    <row r="261" ht="14.25" customHeight="1" x14ac:dyDescent="0.35"/>
    <row r="262" ht="14.25" customHeight="1" x14ac:dyDescent="0.35"/>
    <row r="263" ht="14.25" customHeight="1" x14ac:dyDescent="0.35"/>
    <row r="264" ht="14.25" customHeight="1" x14ac:dyDescent="0.35"/>
    <row r="265" ht="14.25" customHeight="1" x14ac:dyDescent="0.35"/>
    <row r="266" ht="14.25" customHeight="1" x14ac:dyDescent="0.35"/>
    <row r="267" ht="14.25" customHeight="1" x14ac:dyDescent="0.35"/>
    <row r="268" ht="14.25" customHeight="1" x14ac:dyDescent="0.35"/>
    <row r="269" ht="14.25" customHeight="1" x14ac:dyDescent="0.35"/>
    <row r="270" ht="14.25" customHeight="1" x14ac:dyDescent="0.35"/>
    <row r="271" ht="14.25" customHeight="1" x14ac:dyDescent="0.35"/>
    <row r="272" ht="14.25" customHeight="1" x14ac:dyDescent="0.35"/>
    <row r="273" ht="14.25" customHeight="1" x14ac:dyDescent="0.35"/>
    <row r="274" ht="14.25" customHeight="1" x14ac:dyDescent="0.35"/>
    <row r="275" ht="14.25" customHeight="1" x14ac:dyDescent="0.35"/>
    <row r="276" ht="14.25" customHeight="1" x14ac:dyDescent="0.35"/>
    <row r="277" ht="14.25" customHeight="1" x14ac:dyDescent="0.35"/>
    <row r="278" ht="14.25" customHeight="1" x14ac:dyDescent="0.35"/>
    <row r="279" ht="14.25" customHeight="1" x14ac:dyDescent="0.35"/>
    <row r="280" ht="14.25" customHeight="1" x14ac:dyDescent="0.35"/>
    <row r="281" ht="14.25" customHeight="1" x14ac:dyDescent="0.35"/>
    <row r="282" ht="14.25" customHeight="1" x14ac:dyDescent="0.35"/>
    <row r="283" ht="14.25" customHeight="1" x14ac:dyDescent="0.35"/>
    <row r="284" ht="14.25" customHeight="1" x14ac:dyDescent="0.35"/>
    <row r="285" ht="14.25" customHeight="1" x14ac:dyDescent="0.35"/>
    <row r="286" ht="14.25" customHeight="1" x14ac:dyDescent="0.35"/>
    <row r="287" ht="14.25" customHeight="1" x14ac:dyDescent="0.35"/>
    <row r="288" ht="14.25" customHeight="1" x14ac:dyDescent="0.35"/>
    <row r="289" ht="14.25" customHeight="1" x14ac:dyDescent="0.35"/>
    <row r="290" ht="14.25" customHeight="1" x14ac:dyDescent="0.35"/>
    <row r="291" ht="14.25" customHeight="1" x14ac:dyDescent="0.35"/>
    <row r="292" ht="14.25" customHeight="1" x14ac:dyDescent="0.35"/>
    <row r="293" ht="14.25" customHeight="1" x14ac:dyDescent="0.35"/>
    <row r="294" ht="14.25" customHeight="1" x14ac:dyDescent="0.35"/>
    <row r="295" ht="14.25" customHeight="1" x14ac:dyDescent="0.35"/>
    <row r="296" ht="14.25" customHeight="1" x14ac:dyDescent="0.35"/>
    <row r="297" ht="14.25" customHeight="1" x14ac:dyDescent="0.35"/>
    <row r="298" ht="14.25" customHeight="1" x14ac:dyDescent="0.35"/>
    <row r="299" ht="14.25" customHeight="1" x14ac:dyDescent="0.35"/>
    <row r="300" ht="14.25" customHeight="1" x14ac:dyDescent="0.35"/>
    <row r="301" ht="14.25" customHeight="1" x14ac:dyDescent="0.35"/>
    <row r="302" ht="14.25" customHeight="1" x14ac:dyDescent="0.35"/>
    <row r="303" ht="14.25" customHeight="1" x14ac:dyDescent="0.35"/>
    <row r="304" ht="14.25" customHeight="1" x14ac:dyDescent="0.35"/>
    <row r="305" ht="14.25" customHeight="1" x14ac:dyDescent="0.35"/>
    <row r="306" ht="14.25" customHeight="1" x14ac:dyDescent="0.35"/>
    <row r="307" ht="14.25" customHeight="1" x14ac:dyDescent="0.35"/>
    <row r="308" ht="14.25" customHeight="1" x14ac:dyDescent="0.35"/>
    <row r="309" ht="14.25" customHeight="1" x14ac:dyDescent="0.35"/>
    <row r="310" ht="14.25" customHeight="1" x14ac:dyDescent="0.35"/>
    <row r="311" ht="14.25" customHeight="1" x14ac:dyDescent="0.35"/>
    <row r="312" ht="14.25" customHeight="1" x14ac:dyDescent="0.35"/>
    <row r="313" ht="14.25" customHeight="1" x14ac:dyDescent="0.35"/>
    <row r="314" ht="14.25" customHeight="1" x14ac:dyDescent="0.35"/>
    <row r="315" ht="14.25" customHeight="1" x14ac:dyDescent="0.35"/>
    <row r="316" ht="14.25" customHeight="1" x14ac:dyDescent="0.35"/>
    <row r="317" ht="14.25" customHeight="1" x14ac:dyDescent="0.35"/>
    <row r="318" ht="14.25" customHeight="1" x14ac:dyDescent="0.35"/>
    <row r="319" ht="14.25" customHeight="1" x14ac:dyDescent="0.35"/>
    <row r="320" ht="14.25" customHeight="1" x14ac:dyDescent="0.35"/>
    <row r="321" ht="14.25" customHeight="1" x14ac:dyDescent="0.35"/>
    <row r="322" ht="14.25" customHeight="1" x14ac:dyDescent="0.35"/>
    <row r="323" ht="14.25" customHeight="1" x14ac:dyDescent="0.35"/>
    <row r="324" ht="14.25" customHeight="1" x14ac:dyDescent="0.35"/>
    <row r="325" ht="14.25" customHeight="1" x14ac:dyDescent="0.35"/>
    <row r="326" ht="14.25" customHeight="1" x14ac:dyDescent="0.35"/>
    <row r="327" ht="14.25" customHeight="1" x14ac:dyDescent="0.35"/>
    <row r="328" ht="14.25" customHeight="1" x14ac:dyDescent="0.35"/>
    <row r="329" ht="14.25" customHeight="1" x14ac:dyDescent="0.35"/>
    <row r="330" ht="14.25" customHeight="1" x14ac:dyDescent="0.35"/>
    <row r="331" ht="14.25" customHeight="1" x14ac:dyDescent="0.35"/>
    <row r="332" ht="14.25" customHeight="1" x14ac:dyDescent="0.35"/>
    <row r="333" ht="14.25" customHeight="1" x14ac:dyDescent="0.35"/>
    <row r="334" ht="14.25" customHeight="1" x14ac:dyDescent="0.35"/>
    <row r="335" ht="14.25" customHeight="1" x14ac:dyDescent="0.35"/>
    <row r="336" ht="14.25" customHeight="1" x14ac:dyDescent="0.35"/>
    <row r="337" ht="14.25" customHeight="1" x14ac:dyDescent="0.35"/>
    <row r="338" ht="14.25" customHeight="1" x14ac:dyDescent="0.35"/>
    <row r="339" ht="14.25" customHeight="1" x14ac:dyDescent="0.35"/>
    <row r="340" ht="14.25" customHeight="1" x14ac:dyDescent="0.35"/>
    <row r="341" ht="14.25" customHeight="1" x14ac:dyDescent="0.35"/>
    <row r="342" ht="14.25" customHeight="1" x14ac:dyDescent="0.35"/>
    <row r="343" ht="14.25" customHeight="1" x14ac:dyDescent="0.35"/>
    <row r="344" ht="14.25" customHeight="1" x14ac:dyDescent="0.35"/>
    <row r="345" ht="14.25" customHeight="1" x14ac:dyDescent="0.35"/>
    <row r="346" ht="14.25" customHeight="1" x14ac:dyDescent="0.35"/>
  </sheetData>
  <sortState xmlns:xlrd2="http://schemas.microsoft.com/office/spreadsheetml/2017/richdata2" ref="A41:I58">
    <sortCondition ref="B41:B58"/>
  </sortState>
  <hyperlinks>
    <hyperlink ref="G77" r:id="rId1" display="Mail an Roland" xr:uid="{0BBC7E40-A6CE-4A72-AA75-80AE1B93A69A}"/>
    <hyperlink ref="I18" r:id="rId2" xr:uid="{4F6495F1-FB2F-45A3-BAC1-815E37624499}"/>
    <hyperlink ref="I13" r:id="rId3" xr:uid="{B6D9D121-D16E-4226-AE19-06376F880FD2}"/>
    <hyperlink ref="I17" r:id="rId4" xr:uid="{E13E6988-CB66-440D-9B79-64950834ACEE}"/>
  </hyperlinks>
  <pageMargins left="0.7" right="0.7" top="0.78740157499999996" bottom="0.78740157499999996" header="0.3" footer="0.3"/>
  <pageSetup paperSize="9" orientation="portrait" r:id="rId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ADAF6B-82FC-482F-80BF-427E0C488871}">
  <dimension ref="A1:K128"/>
  <sheetViews>
    <sheetView workbookViewId="0">
      <selection activeCell="H60" sqref="H60"/>
    </sheetView>
  </sheetViews>
  <sheetFormatPr baseColWidth="10" defaultRowHeight="14" x14ac:dyDescent="0.3"/>
  <cols>
    <col min="1" max="1" width="16.453125" style="53" customWidth="1"/>
    <col min="2" max="2" width="10.81640625" style="41" customWidth="1"/>
    <col min="3" max="3" width="17" style="41" customWidth="1"/>
    <col min="4" max="4" width="14" style="41" customWidth="1"/>
    <col min="5" max="5" width="14.90625" style="41" customWidth="1"/>
    <col min="6" max="6" width="6.54296875" style="41" customWidth="1"/>
    <col min="7" max="7" width="15.7265625" style="41" customWidth="1"/>
    <col min="8" max="8" width="26.90625" style="41" customWidth="1"/>
    <col min="9" max="9" width="89.36328125" style="41" customWidth="1"/>
    <col min="10" max="16384" width="10.90625" style="41"/>
  </cols>
  <sheetData>
    <row r="1" spans="1:11" ht="25" x14ac:dyDescent="0.3">
      <c r="A1" s="52" t="s">
        <v>186</v>
      </c>
      <c r="G1" s="41" t="s">
        <v>19</v>
      </c>
      <c r="H1" s="45">
        <f ca="1">TODAY()</f>
        <v>46285</v>
      </c>
      <c r="I1" s="45"/>
    </row>
    <row r="2" spans="1:11" x14ac:dyDescent="0.3">
      <c r="I2" s="41" t="s">
        <v>17</v>
      </c>
    </row>
    <row r="3" spans="1:11" s="14" customFormat="1" ht="13" x14ac:dyDescent="0.3">
      <c r="A3" s="27" t="s">
        <v>1</v>
      </c>
      <c r="B3" s="4" t="s">
        <v>2</v>
      </c>
      <c r="C3" s="4" t="s">
        <v>4</v>
      </c>
      <c r="D3" s="4" t="s">
        <v>7</v>
      </c>
      <c r="E3" s="4" t="s">
        <v>14</v>
      </c>
      <c r="F3" s="4" t="s">
        <v>5</v>
      </c>
      <c r="G3" s="4" t="s">
        <v>6</v>
      </c>
      <c r="H3" s="14" t="s">
        <v>15</v>
      </c>
      <c r="I3" s="14" t="s">
        <v>18</v>
      </c>
    </row>
    <row r="4" spans="1:11" ht="19.75" customHeight="1" x14ac:dyDescent="0.3">
      <c r="A4" s="56"/>
      <c r="B4" s="24"/>
      <c r="C4" s="24"/>
      <c r="D4" s="24"/>
      <c r="E4" s="24"/>
      <c r="F4" s="24"/>
      <c r="G4" s="24"/>
      <c r="H4" s="24"/>
      <c r="I4" s="24"/>
      <c r="J4" s="24"/>
      <c r="K4" s="24"/>
    </row>
    <row r="5" spans="1:11" s="24" customFormat="1" ht="16" customHeight="1" x14ac:dyDescent="0.3">
      <c r="A5" s="57" t="s">
        <v>187</v>
      </c>
      <c r="B5" s="24">
        <v>27503</v>
      </c>
      <c r="C5" s="41" t="s">
        <v>140</v>
      </c>
      <c r="D5" s="24" t="s">
        <v>406</v>
      </c>
      <c r="E5" s="24" t="s">
        <v>162</v>
      </c>
      <c r="F5" s="24" t="s">
        <v>44</v>
      </c>
      <c r="H5" s="24" t="s">
        <v>405</v>
      </c>
    </row>
    <row r="6" spans="1:11" s="24" customFormat="1" ht="16" customHeight="1" x14ac:dyDescent="0.3">
      <c r="A6" s="57" t="s">
        <v>187</v>
      </c>
      <c r="B6" s="24">
        <v>27504</v>
      </c>
      <c r="C6" s="41" t="s">
        <v>140</v>
      </c>
      <c r="D6" s="24" t="s">
        <v>406</v>
      </c>
      <c r="E6" s="24" t="s">
        <v>162</v>
      </c>
      <c r="F6" s="24" t="s">
        <v>287</v>
      </c>
      <c r="G6" s="24" t="s">
        <v>244</v>
      </c>
      <c r="H6" s="24" t="s">
        <v>405</v>
      </c>
    </row>
    <row r="7" spans="1:11" s="24" customFormat="1" ht="16" customHeight="1" x14ac:dyDescent="0.3">
      <c r="A7" s="57" t="s">
        <v>187</v>
      </c>
      <c r="B7" s="24">
        <v>27505</v>
      </c>
      <c r="C7" s="41" t="s">
        <v>140</v>
      </c>
      <c r="D7" s="24" t="s">
        <v>406</v>
      </c>
      <c r="E7" s="24" t="s">
        <v>162</v>
      </c>
      <c r="F7" s="24" t="s">
        <v>97</v>
      </c>
      <c r="G7" s="24" t="s">
        <v>244</v>
      </c>
      <c r="H7" s="24" t="s">
        <v>405</v>
      </c>
    </row>
    <row r="8" spans="1:11" s="24" customFormat="1" ht="16" customHeight="1" x14ac:dyDescent="0.3">
      <c r="A8" s="57" t="s">
        <v>187</v>
      </c>
      <c r="B8" s="24">
        <v>27506</v>
      </c>
      <c r="C8" s="41" t="s">
        <v>140</v>
      </c>
      <c r="D8" s="24" t="s">
        <v>147</v>
      </c>
      <c r="E8" s="24" t="s">
        <v>63</v>
      </c>
      <c r="F8" s="24" t="s">
        <v>44</v>
      </c>
      <c r="H8" s="24" t="s">
        <v>548</v>
      </c>
    </row>
    <row r="9" spans="1:11" s="24" customFormat="1" ht="16" customHeight="1" x14ac:dyDescent="0.3">
      <c r="A9" s="57" t="s">
        <v>187</v>
      </c>
      <c r="B9" s="24">
        <v>27507</v>
      </c>
      <c r="C9" s="41" t="s">
        <v>140</v>
      </c>
      <c r="D9" s="24" t="s">
        <v>147</v>
      </c>
      <c r="E9" s="24" t="s">
        <v>63</v>
      </c>
      <c r="F9" s="24" t="s">
        <v>287</v>
      </c>
      <c r="G9" s="24" t="s">
        <v>244</v>
      </c>
      <c r="H9" s="24" t="s">
        <v>548</v>
      </c>
    </row>
    <row r="10" spans="1:11" s="24" customFormat="1" ht="16" customHeight="1" x14ac:dyDescent="0.3">
      <c r="A10" s="57" t="s">
        <v>187</v>
      </c>
      <c r="B10" s="24">
        <v>27508</v>
      </c>
      <c r="C10" s="41" t="s">
        <v>140</v>
      </c>
      <c r="D10" s="24" t="s">
        <v>406</v>
      </c>
      <c r="E10" s="24" t="s">
        <v>162</v>
      </c>
      <c r="F10" s="24" t="s">
        <v>97</v>
      </c>
      <c r="G10" s="24" t="s">
        <v>244</v>
      </c>
      <c r="H10" s="24" t="s">
        <v>548</v>
      </c>
    </row>
    <row r="11" spans="1:11" s="24" customFormat="1" ht="16" customHeight="1" x14ac:dyDescent="0.3">
      <c r="A11" s="57" t="s">
        <v>187</v>
      </c>
      <c r="B11" s="24">
        <v>51404</v>
      </c>
      <c r="C11" s="41" t="s">
        <v>404</v>
      </c>
      <c r="E11" s="24" t="s">
        <v>162</v>
      </c>
      <c r="F11" s="24" t="s">
        <v>44</v>
      </c>
      <c r="H11" s="24" t="s">
        <v>403</v>
      </c>
    </row>
    <row r="12" spans="1:11" s="24" customFormat="1" ht="16" customHeight="1" x14ac:dyDescent="0.3">
      <c r="A12" s="57" t="s">
        <v>187</v>
      </c>
      <c r="B12" s="24">
        <v>59038</v>
      </c>
      <c r="C12" s="41" t="s">
        <v>256</v>
      </c>
      <c r="E12" s="24" t="s">
        <v>248</v>
      </c>
      <c r="F12" s="24" t="s">
        <v>97</v>
      </c>
      <c r="H12" s="24" t="s">
        <v>412</v>
      </c>
    </row>
    <row r="13" spans="1:11" s="24" customFormat="1" ht="16" customHeight="1" x14ac:dyDescent="0.3">
      <c r="A13" s="57" t="s">
        <v>187</v>
      </c>
      <c r="B13" s="24">
        <v>59126</v>
      </c>
      <c r="C13" s="41" t="s">
        <v>256</v>
      </c>
      <c r="D13" s="24" t="s">
        <v>517</v>
      </c>
      <c r="E13" s="24" t="s">
        <v>515</v>
      </c>
      <c r="F13" s="24" t="s">
        <v>44</v>
      </c>
      <c r="H13" s="24" t="s">
        <v>516</v>
      </c>
    </row>
    <row r="14" spans="1:11" s="24" customFormat="1" ht="16" customHeight="1" x14ac:dyDescent="0.3">
      <c r="A14" s="57" t="s">
        <v>187</v>
      </c>
      <c r="B14" s="24">
        <v>59127</v>
      </c>
      <c r="C14" s="41" t="s">
        <v>256</v>
      </c>
      <c r="E14" s="24" t="s">
        <v>410</v>
      </c>
      <c r="F14" s="24" t="s">
        <v>44</v>
      </c>
      <c r="H14" s="24" t="s">
        <v>411</v>
      </c>
    </row>
    <row r="15" spans="1:11" s="24" customFormat="1" ht="16" customHeight="1" x14ac:dyDescent="0.3">
      <c r="A15" s="57" t="s">
        <v>187</v>
      </c>
      <c r="B15" s="24">
        <v>59128</v>
      </c>
      <c r="C15" s="41" t="s">
        <v>256</v>
      </c>
      <c r="E15" s="24" t="s">
        <v>410</v>
      </c>
      <c r="F15" s="24" t="s">
        <v>44</v>
      </c>
      <c r="H15" s="24" t="s">
        <v>411</v>
      </c>
    </row>
    <row r="16" spans="1:11" s="24" customFormat="1" ht="16" customHeight="1" x14ac:dyDescent="0.3">
      <c r="A16" s="57" t="s">
        <v>187</v>
      </c>
      <c r="B16" s="24">
        <v>59129</v>
      </c>
      <c r="C16" s="41" t="s">
        <v>256</v>
      </c>
      <c r="E16" s="24" t="s">
        <v>410</v>
      </c>
      <c r="F16" s="24" t="s">
        <v>97</v>
      </c>
      <c r="H16" s="24" t="s">
        <v>411</v>
      </c>
    </row>
    <row r="17" spans="1:8" s="24" customFormat="1" ht="16" customHeight="1" x14ac:dyDescent="0.3">
      <c r="A17" s="57" t="s">
        <v>187</v>
      </c>
      <c r="B17" s="24">
        <v>59135</v>
      </c>
      <c r="C17" s="41" t="s">
        <v>188</v>
      </c>
      <c r="E17" s="24" t="s">
        <v>248</v>
      </c>
      <c r="F17" s="24" t="s">
        <v>44</v>
      </c>
      <c r="H17" s="24" t="s">
        <v>413</v>
      </c>
    </row>
    <row r="18" spans="1:8" s="24" customFormat="1" ht="16" customHeight="1" x14ac:dyDescent="0.3">
      <c r="A18" s="57" t="s">
        <v>187</v>
      </c>
      <c r="B18" s="24">
        <v>59136</v>
      </c>
      <c r="C18" s="41" t="s">
        <v>188</v>
      </c>
      <c r="E18" s="24" t="s">
        <v>53</v>
      </c>
      <c r="F18" s="24" t="s">
        <v>44</v>
      </c>
      <c r="H18" s="24" t="s">
        <v>414</v>
      </c>
    </row>
    <row r="19" spans="1:8" s="24" customFormat="1" ht="16" customHeight="1" x14ac:dyDescent="0.3">
      <c r="A19" s="57" t="s">
        <v>187</v>
      </c>
      <c r="B19" s="24">
        <v>59320</v>
      </c>
      <c r="C19" s="41" t="s">
        <v>256</v>
      </c>
      <c r="E19" s="24" t="s">
        <v>146</v>
      </c>
      <c r="F19" s="24" t="s">
        <v>97</v>
      </c>
      <c r="H19" s="24" t="s">
        <v>418</v>
      </c>
    </row>
    <row r="20" spans="1:8" s="24" customFormat="1" ht="16" customHeight="1" x14ac:dyDescent="0.3">
      <c r="A20" s="57" t="s">
        <v>187</v>
      </c>
      <c r="B20" s="24">
        <v>59330</v>
      </c>
      <c r="C20" s="41" t="s">
        <v>140</v>
      </c>
      <c r="E20" s="24" t="s">
        <v>144</v>
      </c>
      <c r="F20" s="24" t="s">
        <v>97</v>
      </c>
      <c r="H20" s="24" t="s">
        <v>188</v>
      </c>
    </row>
    <row r="21" spans="1:8" s="24" customFormat="1" ht="16" customHeight="1" x14ac:dyDescent="0.3">
      <c r="A21" s="57" t="s">
        <v>187</v>
      </c>
      <c r="B21" s="24">
        <v>59533</v>
      </c>
      <c r="C21" s="41" t="s">
        <v>256</v>
      </c>
      <c r="E21" s="24" t="s">
        <v>409</v>
      </c>
      <c r="F21" s="24" t="s">
        <v>44</v>
      </c>
      <c r="H21" s="24" t="s">
        <v>417</v>
      </c>
    </row>
    <row r="22" spans="1:8" s="24" customFormat="1" ht="16" customHeight="1" x14ac:dyDescent="0.3">
      <c r="A22" s="57" t="s">
        <v>187</v>
      </c>
      <c r="B22" s="24">
        <v>59535</v>
      </c>
      <c r="C22" s="41" t="s">
        <v>140</v>
      </c>
      <c r="D22" s="24" t="s">
        <v>391</v>
      </c>
      <c r="E22" s="24" t="s">
        <v>144</v>
      </c>
      <c r="F22" s="24" t="s">
        <v>44</v>
      </c>
      <c r="H22" s="24" t="s">
        <v>408</v>
      </c>
    </row>
    <row r="23" spans="1:8" s="24" customFormat="1" ht="16" customHeight="1" x14ac:dyDescent="0.3">
      <c r="A23" s="57" t="s">
        <v>187</v>
      </c>
      <c r="B23" s="24">
        <v>59536</v>
      </c>
      <c r="C23" s="41" t="s">
        <v>188</v>
      </c>
      <c r="E23" s="24" t="s">
        <v>195</v>
      </c>
      <c r="F23" s="24" t="s">
        <v>44</v>
      </c>
      <c r="H23" s="24" t="s">
        <v>416</v>
      </c>
    </row>
    <row r="24" spans="1:8" s="24" customFormat="1" ht="16" customHeight="1" x14ac:dyDescent="0.3">
      <c r="A24" s="57" t="s">
        <v>187</v>
      </c>
      <c r="B24" s="24">
        <v>59537</v>
      </c>
      <c r="C24" s="41" t="s">
        <v>188</v>
      </c>
      <c r="E24" s="24" t="s">
        <v>146</v>
      </c>
      <c r="F24" s="24" t="s">
        <v>44</v>
      </c>
      <c r="H24" s="24" t="s">
        <v>415</v>
      </c>
    </row>
    <row r="25" spans="1:8" s="24" customFormat="1" ht="16" customHeight="1" x14ac:dyDescent="0.3">
      <c r="A25" s="57" t="s">
        <v>187</v>
      </c>
      <c r="B25" s="24">
        <v>59539</v>
      </c>
      <c r="C25" s="41" t="s">
        <v>140</v>
      </c>
      <c r="D25" s="24" t="s">
        <v>160</v>
      </c>
      <c r="E25" s="24" t="s">
        <v>189</v>
      </c>
      <c r="F25" s="24" t="s">
        <v>44</v>
      </c>
      <c r="H25" s="24" t="s">
        <v>190</v>
      </c>
    </row>
    <row r="26" spans="1:8" s="24" customFormat="1" ht="16" customHeight="1" x14ac:dyDescent="0.3">
      <c r="A26" s="57" t="s">
        <v>187</v>
      </c>
      <c r="B26" s="24">
        <v>59540</v>
      </c>
      <c r="C26" s="41" t="s">
        <v>140</v>
      </c>
      <c r="D26" s="24" t="s">
        <v>160</v>
      </c>
      <c r="E26" s="24" t="s">
        <v>189</v>
      </c>
      <c r="F26" s="24" t="s">
        <v>287</v>
      </c>
      <c r="G26" s="24" t="s">
        <v>244</v>
      </c>
      <c r="H26" s="24" t="s">
        <v>190</v>
      </c>
    </row>
    <row r="27" spans="1:8" s="24" customFormat="1" ht="16" customHeight="1" x14ac:dyDescent="0.3">
      <c r="A27" s="57" t="s">
        <v>187</v>
      </c>
      <c r="B27" s="24">
        <v>59541</v>
      </c>
      <c r="C27" s="41" t="s">
        <v>140</v>
      </c>
      <c r="D27" s="24" t="s">
        <v>160</v>
      </c>
      <c r="E27" s="24" t="s">
        <v>189</v>
      </c>
      <c r="F27" s="24" t="s">
        <v>97</v>
      </c>
      <c r="G27" s="24" t="s">
        <v>244</v>
      </c>
      <c r="H27" s="24" t="s">
        <v>190</v>
      </c>
    </row>
    <row r="28" spans="1:8" s="24" customFormat="1" ht="16" customHeight="1" x14ac:dyDescent="0.3">
      <c r="A28" s="57" t="s">
        <v>187</v>
      </c>
      <c r="B28" s="24">
        <v>96726</v>
      </c>
      <c r="C28" s="41" t="s">
        <v>140</v>
      </c>
      <c r="E28" s="24" t="s">
        <v>162</v>
      </c>
      <c r="F28" s="24" t="s">
        <v>44</v>
      </c>
      <c r="H28" s="24" t="s">
        <v>191</v>
      </c>
    </row>
    <row r="29" spans="1:8" s="24" customFormat="1" ht="16" customHeight="1" x14ac:dyDescent="0.3">
      <c r="A29" s="57" t="s">
        <v>187</v>
      </c>
      <c r="B29" s="24">
        <v>96727</v>
      </c>
      <c r="C29" s="41" t="s">
        <v>140</v>
      </c>
      <c r="E29" s="24" t="s">
        <v>162</v>
      </c>
      <c r="F29" s="24" t="s">
        <v>287</v>
      </c>
      <c r="G29" s="24" t="s">
        <v>244</v>
      </c>
      <c r="H29" s="24" t="s">
        <v>191</v>
      </c>
    </row>
    <row r="30" spans="1:8" s="24" customFormat="1" ht="16" customHeight="1" x14ac:dyDescent="0.3">
      <c r="A30" s="57" t="s">
        <v>187</v>
      </c>
      <c r="B30" s="24">
        <v>96728</v>
      </c>
      <c r="C30" s="41" t="s">
        <v>140</v>
      </c>
      <c r="E30" s="24" t="s">
        <v>162</v>
      </c>
      <c r="F30" s="24" t="s">
        <v>97</v>
      </c>
      <c r="G30" s="24" t="s">
        <v>244</v>
      </c>
      <c r="H30" s="24" t="s">
        <v>191</v>
      </c>
    </row>
    <row r="31" spans="1:8" s="24" customFormat="1" ht="16" customHeight="1" x14ac:dyDescent="0.3">
      <c r="A31" s="57" t="s">
        <v>187</v>
      </c>
      <c r="B31" s="24">
        <v>96822</v>
      </c>
      <c r="C31" s="41" t="s">
        <v>40</v>
      </c>
      <c r="E31" s="24" t="s">
        <v>290</v>
      </c>
      <c r="F31" s="24" t="s">
        <v>44</v>
      </c>
      <c r="H31" s="24" t="s">
        <v>575</v>
      </c>
    </row>
    <row r="32" spans="1:8" s="24" customFormat="1" ht="16" customHeight="1" x14ac:dyDescent="0.3">
      <c r="A32" s="57" t="s">
        <v>187</v>
      </c>
      <c r="B32" s="24">
        <v>96823</v>
      </c>
      <c r="C32" s="41" t="s">
        <v>40</v>
      </c>
      <c r="E32" s="24" t="s">
        <v>290</v>
      </c>
      <c r="F32" s="24" t="s">
        <v>287</v>
      </c>
      <c r="G32" s="24" t="s">
        <v>244</v>
      </c>
      <c r="H32" s="24" t="s">
        <v>575</v>
      </c>
    </row>
    <row r="33" spans="1:9" s="24" customFormat="1" ht="16" customHeight="1" x14ac:dyDescent="0.3">
      <c r="A33" s="57" t="s">
        <v>187</v>
      </c>
      <c r="B33" s="24">
        <v>96824</v>
      </c>
      <c r="C33" s="41" t="s">
        <v>40</v>
      </c>
      <c r="E33" s="24" t="s">
        <v>290</v>
      </c>
      <c r="F33" s="24" t="s">
        <v>97</v>
      </c>
      <c r="G33" s="24" t="s">
        <v>244</v>
      </c>
      <c r="H33" s="24" t="s">
        <v>575</v>
      </c>
    </row>
    <row r="34" spans="1:9" s="24" customFormat="1" ht="16" customHeight="1" x14ac:dyDescent="0.3">
      <c r="A34" s="57" t="s">
        <v>187</v>
      </c>
      <c r="B34" s="24">
        <v>96825</v>
      </c>
      <c r="C34" s="41" t="s">
        <v>40</v>
      </c>
      <c r="D34" s="24">
        <v>1433</v>
      </c>
      <c r="E34" s="24" t="s">
        <v>285</v>
      </c>
      <c r="F34" s="24" t="s">
        <v>44</v>
      </c>
      <c r="H34" s="24" t="s">
        <v>286</v>
      </c>
    </row>
    <row r="35" spans="1:9" s="24" customFormat="1" ht="16" customHeight="1" x14ac:dyDescent="0.3">
      <c r="A35" s="57" t="s">
        <v>187</v>
      </c>
      <c r="B35" s="24">
        <v>96826</v>
      </c>
      <c r="C35" s="41" t="s">
        <v>40</v>
      </c>
      <c r="D35" s="24">
        <v>1433</v>
      </c>
      <c r="E35" s="24" t="s">
        <v>285</v>
      </c>
      <c r="F35" s="24" t="s">
        <v>287</v>
      </c>
      <c r="G35" s="24" t="s">
        <v>244</v>
      </c>
      <c r="H35" s="24" t="s">
        <v>286</v>
      </c>
    </row>
    <row r="36" spans="1:9" s="24" customFormat="1" ht="16" customHeight="1" x14ac:dyDescent="0.3">
      <c r="A36" s="57" t="s">
        <v>187</v>
      </c>
      <c r="B36" s="24">
        <v>96827</v>
      </c>
      <c r="C36" s="41" t="s">
        <v>40</v>
      </c>
      <c r="D36" s="24">
        <v>1433</v>
      </c>
      <c r="E36" s="24" t="s">
        <v>285</v>
      </c>
      <c r="F36" s="24" t="s">
        <v>97</v>
      </c>
      <c r="G36" s="24" t="s">
        <v>244</v>
      </c>
      <c r="H36" s="24" t="s">
        <v>286</v>
      </c>
    </row>
    <row r="37" spans="1:9" s="24" customFormat="1" ht="16" customHeight="1" x14ac:dyDescent="0.3">
      <c r="A37" s="57" t="s">
        <v>187</v>
      </c>
      <c r="B37" s="24">
        <v>96831</v>
      </c>
      <c r="C37" s="41" t="s">
        <v>40</v>
      </c>
      <c r="D37" s="24" t="s">
        <v>524</v>
      </c>
      <c r="E37" s="24" t="s">
        <v>43</v>
      </c>
      <c r="F37" s="24" t="s">
        <v>44</v>
      </c>
      <c r="H37" s="24" t="s">
        <v>289</v>
      </c>
    </row>
    <row r="38" spans="1:9" s="24" customFormat="1" ht="16" customHeight="1" x14ac:dyDescent="0.3">
      <c r="A38" s="57" t="s">
        <v>187</v>
      </c>
      <c r="B38" s="24">
        <v>96832</v>
      </c>
      <c r="C38" s="41" t="s">
        <v>40</v>
      </c>
      <c r="E38" s="24" t="s">
        <v>43</v>
      </c>
      <c r="F38" s="24" t="s">
        <v>287</v>
      </c>
      <c r="G38" s="24" t="s">
        <v>244</v>
      </c>
      <c r="H38" s="24" t="s">
        <v>289</v>
      </c>
    </row>
    <row r="39" spans="1:9" s="24" customFormat="1" ht="16" customHeight="1" x14ac:dyDescent="0.3">
      <c r="A39" s="57" t="s">
        <v>187</v>
      </c>
      <c r="B39" s="24">
        <v>96833</v>
      </c>
      <c r="C39" s="41" t="s">
        <v>40</v>
      </c>
      <c r="E39" s="24" t="s">
        <v>43</v>
      </c>
      <c r="F39" s="24" t="s">
        <v>97</v>
      </c>
      <c r="G39" s="24" t="s">
        <v>244</v>
      </c>
      <c r="H39" s="24" t="s">
        <v>289</v>
      </c>
    </row>
    <row r="40" spans="1:9" s="24" customFormat="1" ht="16" customHeight="1" x14ac:dyDescent="0.3">
      <c r="A40" s="57" t="s">
        <v>187</v>
      </c>
      <c r="B40" s="24">
        <v>96836</v>
      </c>
      <c r="C40" s="41" t="s">
        <v>40</v>
      </c>
      <c r="E40" s="24" t="s">
        <v>43</v>
      </c>
      <c r="F40" s="24" t="s">
        <v>287</v>
      </c>
      <c r="G40" s="24" t="s">
        <v>244</v>
      </c>
      <c r="H40" s="24" t="s">
        <v>289</v>
      </c>
    </row>
    <row r="41" spans="1:9" s="24" customFormat="1" ht="16" customHeight="1" x14ac:dyDescent="0.3">
      <c r="A41" s="57" t="s">
        <v>187</v>
      </c>
      <c r="B41" s="24">
        <v>96837</v>
      </c>
      <c r="C41" s="41" t="s">
        <v>40</v>
      </c>
      <c r="E41" s="24" t="s">
        <v>43</v>
      </c>
      <c r="F41" s="24" t="s">
        <v>97</v>
      </c>
      <c r="G41" s="24" t="s">
        <v>244</v>
      </c>
      <c r="H41" s="24" t="s">
        <v>289</v>
      </c>
    </row>
    <row r="42" spans="1:9" s="24" customFormat="1" ht="16" customHeight="1" x14ac:dyDescent="0.3">
      <c r="A42" s="57" t="s">
        <v>187</v>
      </c>
      <c r="B42" s="24">
        <v>96844</v>
      </c>
      <c r="C42" s="41" t="s">
        <v>40</v>
      </c>
      <c r="E42" s="24" t="s">
        <v>285</v>
      </c>
      <c r="F42" s="24" t="s">
        <v>97</v>
      </c>
      <c r="G42" s="24" t="s">
        <v>244</v>
      </c>
      <c r="H42" s="24" t="s">
        <v>286</v>
      </c>
    </row>
    <row r="43" spans="1:9" s="24" customFormat="1" ht="16" customHeight="1" x14ac:dyDescent="0.3">
      <c r="A43" s="57" t="s">
        <v>187</v>
      </c>
      <c r="B43" s="24">
        <v>96851</v>
      </c>
      <c r="C43" s="41" t="s">
        <v>40</v>
      </c>
      <c r="D43" s="24">
        <v>1447</v>
      </c>
      <c r="E43" s="24" t="s">
        <v>290</v>
      </c>
      <c r="F43" s="24" t="s">
        <v>44</v>
      </c>
    </row>
    <row r="44" spans="1:9" s="24" customFormat="1" ht="16" customHeight="1" x14ac:dyDescent="0.3">
      <c r="A44" s="57" t="s">
        <v>187</v>
      </c>
      <c r="B44" s="24">
        <v>96852</v>
      </c>
      <c r="C44" s="41" t="s">
        <v>40</v>
      </c>
      <c r="D44" s="24">
        <v>1447</v>
      </c>
      <c r="E44" s="24" t="s">
        <v>290</v>
      </c>
      <c r="F44" s="24" t="s">
        <v>287</v>
      </c>
      <c r="G44" s="24" t="s">
        <v>244</v>
      </c>
    </row>
    <row r="45" spans="1:9" s="24" customFormat="1" ht="16" customHeight="1" x14ac:dyDescent="0.3">
      <c r="A45" s="57" t="s">
        <v>187</v>
      </c>
      <c r="B45" s="24">
        <v>96853</v>
      </c>
      <c r="C45" s="41" t="s">
        <v>40</v>
      </c>
      <c r="D45" s="24">
        <v>1447</v>
      </c>
      <c r="E45" s="24" t="s">
        <v>290</v>
      </c>
      <c r="F45" s="24" t="s">
        <v>97</v>
      </c>
      <c r="G45" s="24" t="s">
        <v>244</v>
      </c>
    </row>
    <row r="46" spans="1:9" s="24" customFormat="1" ht="16" customHeight="1" x14ac:dyDescent="0.3">
      <c r="A46" s="57" t="s">
        <v>187</v>
      </c>
      <c r="B46" s="24">
        <v>96854</v>
      </c>
      <c r="C46" s="41" t="s">
        <v>291</v>
      </c>
      <c r="E46" s="24" t="s">
        <v>285</v>
      </c>
      <c r="F46" s="24" t="s">
        <v>44</v>
      </c>
      <c r="H46" s="24" t="s">
        <v>286</v>
      </c>
    </row>
    <row r="47" spans="1:9" s="24" customFormat="1" ht="16" customHeight="1" x14ac:dyDescent="0.3">
      <c r="A47" s="57" t="s">
        <v>187</v>
      </c>
      <c r="B47" s="24">
        <v>96855</v>
      </c>
      <c r="C47" s="41" t="s">
        <v>291</v>
      </c>
      <c r="E47" s="24" t="s">
        <v>285</v>
      </c>
      <c r="F47" s="24" t="s">
        <v>287</v>
      </c>
      <c r="G47" s="24" t="s">
        <v>244</v>
      </c>
      <c r="H47" s="24" t="s">
        <v>286</v>
      </c>
    </row>
    <row r="48" spans="1:9" s="24" customFormat="1" ht="16" customHeight="1" x14ac:dyDescent="0.3">
      <c r="A48" s="62" t="s">
        <v>187</v>
      </c>
      <c r="B48" s="24">
        <v>96856</v>
      </c>
      <c r="C48" s="41" t="s">
        <v>291</v>
      </c>
      <c r="E48" s="24" t="s">
        <v>285</v>
      </c>
      <c r="F48" s="24" t="s">
        <v>97</v>
      </c>
      <c r="G48" s="24" t="s">
        <v>244</v>
      </c>
      <c r="H48" s="24" t="s">
        <v>286</v>
      </c>
      <c r="I48" s="54"/>
    </row>
    <row r="49" spans="1:8" s="24" customFormat="1" ht="16" customHeight="1" x14ac:dyDescent="0.3">
      <c r="A49" s="57" t="s">
        <v>187</v>
      </c>
      <c r="B49" s="24">
        <v>96857</v>
      </c>
      <c r="C49" s="41" t="s">
        <v>40</v>
      </c>
      <c r="D49" s="24">
        <v>1405</v>
      </c>
      <c r="E49" s="24" t="s">
        <v>43</v>
      </c>
      <c r="F49" s="24" t="s">
        <v>44</v>
      </c>
      <c r="H49" s="24" t="s">
        <v>525</v>
      </c>
    </row>
    <row r="50" spans="1:8" s="24" customFormat="1" ht="16" customHeight="1" x14ac:dyDescent="0.3">
      <c r="A50" s="57" t="s">
        <v>187</v>
      </c>
      <c r="B50" s="24">
        <v>96858</v>
      </c>
      <c r="C50" s="41" t="s">
        <v>40</v>
      </c>
      <c r="D50" s="24">
        <v>1405</v>
      </c>
      <c r="E50" s="24" t="s">
        <v>43</v>
      </c>
      <c r="F50" s="24" t="s">
        <v>287</v>
      </c>
      <c r="G50" s="24" t="s">
        <v>244</v>
      </c>
      <c r="H50" s="24" t="s">
        <v>525</v>
      </c>
    </row>
    <row r="51" spans="1:8" s="24" customFormat="1" ht="16" customHeight="1" x14ac:dyDescent="0.3">
      <c r="A51" s="57" t="s">
        <v>187</v>
      </c>
      <c r="B51" s="24">
        <v>96859</v>
      </c>
      <c r="C51" s="41" t="s">
        <v>40</v>
      </c>
      <c r="D51" s="24">
        <v>1405</v>
      </c>
      <c r="E51" s="24" t="s">
        <v>43</v>
      </c>
      <c r="F51" s="24" t="s">
        <v>97</v>
      </c>
      <c r="G51" s="24" t="s">
        <v>244</v>
      </c>
      <c r="H51" s="24" t="s">
        <v>525</v>
      </c>
    </row>
    <row r="52" spans="1:8" s="24" customFormat="1" ht="16" customHeight="1" x14ac:dyDescent="0.3">
      <c r="A52" s="57" t="s">
        <v>396</v>
      </c>
      <c r="B52" s="24">
        <v>97230</v>
      </c>
      <c r="C52" s="41" t="s">
        <v>211</v>
      </c>
      <c r="D52" s="24" t="s">
        <v>212</v>
      </c>
      <c r="E52" s="24" t="s">
        <v>162</v>
      </c>
      <c r="F52" s="24" t="s">
        <v>287</v>
      </c>
      <c r="G52" s="24" t="s">
        <v>244</v>
      </c>
      <c r="H52" s="24" t="s">
        <v>402</v>
      </c>
    </row>
    <row r="53" spans="1:8" s="24" customFormat="1" ht="16" customHeight="1" x14ac:dyDescent="0.3">
      <c r="A53" s="57" t="s">
        <v>396</v>
      </c>
      <c r="B53" s="24">
        <v>97231</v>
      </c>
      <c r="C53" s="41" t="s">
        <v>211</v>
      </c>
      <c r="D53" s="24" t="s">
        <v>212</v>
      </c>
      <c r="E53" s="24" t="s">
        <v>162</v>
      </c>
      <c r="F53" s="24" t="s">
        <v>97</v>
      </c>
      <c r="G53" s="24" t="s">
        <v>244</v>
      </c>
      <c r="H53" s="24" t="s">
        <v>402</v>
      </c>
    </row>
    <row r="54" spans="1:8" s="24" customFormat="1" ht="16" customHeight="1" x14ac:dyDescent="0.3">
      <c r="A54" s="57" t="s">
        <v>187</v>
      </c>
      <c r="B54" s="24">
        <v>97232</v>
      </c>
      <c r="C54" s="41" t="s">
        <v>211</v>
      </c>
      <c r="D54" s="24" t="s">
        <v>212</v>
      </c>
      <c r="E54" s="24" t="s">
        <v>162</v>
      </c>
      <c r="F54" s="24" t="s">
        <v>44</v>
      </c>
      <c r="H54" s="24" t="s">
        <v>401</v>
      </c>
    </row>
    <row r="55" spans="1:8" s="24" customFormat="1" ht="16" customHeight="1" x14ac:dyDescent="0.3">
      <c r="A55" s="57" t="s">
        <v>187</v>
      </c>
      <c r="B55" s="24">
        <v>97233</v>
      </c>
      <c r="C55" s="41" t="s">
        <v>211</v>
      </c>
      <c r="D55" s="24" t="s">
        <v>212</v>
      </c>
      <c r="E55" s="24" t="s">
        <v>162</v>
      </c>
      <c r="F55" s="24" t="s">
        <v>287</v>
      </c>
      <c r="G55" s="24" t="s">
        <v>244</v>
      </c>
      <c r="H55" s="24" t="s">
        <v>401</v>
      </c>
    </row>
    <row r="56" spans="1:8" s="24" customFormat="1" ht="16" customHeight="1" x14ac:dyDescent="0.3">
      <c r="A56" s="57" t="s">
        <v>187</v>
      </c>
      <c r="B56" s="24">
        <v>97234</v>
      </c>
      <c r="C56" s="41" t="s">
        <v>211</v>
      </c>
      <c r="D56" s="24" t="s">
        <v>212</v>
      </c>
      <c r="E56" s="24" t="s">
        <v>162</v>
      </c>
      <c r="F56" s="24" t="s">
        <v>97</v>
      </c>
      <c r="G56" s="24" t="s">
        <v>244</v>
      </c>
      <c r="H56" s="24" t="s">
        <v>401</v>
      </c>
    </row>
    <row r="57" spans="1:8" s="24" customFormat="1" ht="16" customHeight="1" x14ac:dyDescent="0.3">
      <c r="A57" s="57" t="s">
        <v>187</v>
      </c>
      <c r="B57" s="24">
        <v>97706</v>
      </c>
      <c r="C57" s="41" t="s">
        <v>140</v>
      </c>
      <c r="E57" s="24" t="s">
        <v>407</v>
      </c>
      <c r="F57" s="24" t="s">
        <v>44</v>
      </c>
      <c r="H57" s="24" t="s">
        <v>169</v>
      </c>
    </row>
    <row r="58" spans="1:8" s="24" customFormat="1" ht="16" customHeight="1" x14ac:dyDescent="0.3">
      <c r="A58" s="57" t="s">
        <v>187</v>
      </c>
      <c r="B58" s="24">
        <v>97707</v>
      </c>
      <c r="C58" s="41" t="s">
        <v>140</v>
      </c>
      <c r="E58" s="24" t="s">
        <v>407</v>
      </c>
      <c r="F58" s="24" t="s">
        <v>287</v>
      </c>
      <c r="G58" s="24" t="s">
        <v>244</v>
      </c>
      <c r="H58" s="24" t="s">
        <v>169</v>
      </c>
    </row>
    <row r="59" spans="1:8" s="24" customFormat="1" ht="16" customHeight="1" x14ac:dyDescent="0.3">
      <c r="A59" s="57" t="s">
        <v>187</v>
      </c>
      <c r="B59" s="24">
        <v>97708</v>
      </c>
      <c r="C59" s="41" t="s">
        <v>140</v>
      </c>
      <c r="E59" s="24" t="s">
        <v>407</v>
      </c>
      <c r="F59" s="24" t="s">
        <v>97</v>
      </c>
      <c r="G59" s="24" t="s">
        <v>244</v>
      </c>
      <c r="H59" s="24" t="s">
        <v>169</v>
      </c>
    </row>
    <row r="60" spans="1:8" s="24" customFormat="1" ht="16" customHeight="1" x14ac:dyDescent="0.3">
      <c r="A60" s="57" t="s">
        <v>187</v>
      </c>
      <c r="B60" s="24">
        <v>97250</v>
      </c>
      <c r="C60" s="41" t="s">
        <v>27</v>
      </c>
      <c r="D60" s="24">
        <v>1101</v>
      </c>
      <c r="E60" s="24" t="s">
        <v>63</v>
      </c>
      <c r="F60" s="24" t="s">
        <v>44</v>
      </c>
      <c r="H60" s="24" t="s">
        <v>581</v>
      </c>
    </row>
    <row r="61" spans="1:8" s="24" customFormat="1" ht="16" customHeight="1" x14ac:dyDescent="0.3">
      <c r="A61" s="57" t="s">
        <v>187</v>
      </c>
      <c r="B61" s="24">
        <v>97251</v>
      </c>
      <c r="C61" s="41" t="s">
        <v>27</v>
      </c>
      <c r="D61" s="24">
        <v>1101</v>
      </c>
      <c r="E61" s="24" t="s">
        <v>63</v>
      </c>
      <c r="F61" s="24" t="s">
        <v>44</v>
      </c>
      <c r="H61" s="24" t="s">
        <v>581</v>
      </c>
    </row>
    <row r="62" spans="1:8" s="24" customFormat="1" ht="16" customHeight="1" x14ac:dyDescent="0.3">
      <c r="A62" s="57" t="s">
        <v>187</v>
      </c>
      <c r="B62" s="24">
        <v>97252</v>
      </c>
      <c r="C62" s="41" t="s">
        <v>27</v>
      </c>
      <c r="D62" s="24">
        <v>1101</v>
      </c>
      <c r="E62" s="24" t="s">
        <v>63</v>
      </c>
      <c r="F62" s="24" t="s">
        <v>287</v>
      </c>
      <c r="G62" s="24" t="s">
        <v>244</v>
      </c>
      <c r="H62" s="24" t="s">
        <v>581</v>
      </c>
    </row>
    <row r="63" spans="1:8" s="24" customFormat="1" ht="16" customHeight="1" x14ac:dyDescent="0.3">
      <c r="A63" s="57" t="s">
        <v>187</v>
      </c>
      <c r="B63" s="24">
        <v>97253</v>
      </c>
      <c r="C63" s="41" t="s">
        <v>27</v>
      </c>
      <c r="D63" s="24">
        <v>1101</v>
      </c>
      <c r="E63" s="24" t="s">
        <v>63</v>
      </c>
      <c r="F63" s="24" t="s">
        <v>97</v>
      </c>
      <c r="G63" s="24" t="s">
        <v>244</v>
      </c>
      <c r="H63" s="24" t="s">
        <v>581</v>
      </c>
    </row>
    <row r="64" spans="1:8" s="24" customFormat="1" ht="16" customHeight="1" x14ac:dyDescent="0.3">
      <c r="A64" s="57" t="s">
        <v>187</v>
      </c>
      <c r="B64" s="24">
        <v>97254</v>
      </c>
      <c r="C64" s="41" t="s">
        <v>549</v>
      </c>
      <c r="E64" s="24" t="s">
        <v>550</v>
      </c>
      <c r="F64" s="24" t="s">
        <v>44</v>
      </c>
      <c r="H64" s="24" t="s">
        <v>582</v>
      </c>
    </row>
    <row r="65" spans="1:11" s="24" customFormat="1" ht="16" customHeight="1" x14ac:dyDescent="0.3">
      <c r="A65" s="57" t="s">
        <v>187</v>
      </c>
      <c r="B65" s="24">
        <v>97255</v>
      </c>
      <c r="C65" s="41" t="s">
        <v>549</v>
      </c>
      <c r="E65" s="24" t="s">
        <v>550</v>
      </c>
      <c r="F65" s="24" t="s">
        <v>287</v>
      </c>
      <c r="G65" s="24" t="s">
        <v>244</v>
      </c>
      <c r="H65" s="24" t="s">
        <v>582</v>
      </c>
    </row>
    <row r="66" spans="1:11" s="24" customFormat="1" ht="16" customHeight="1" x14ac:dyDescent="0.3">
      <c r="A66" s="57" t="s">
        <v>187</v>
      </c>
      <c r="B66" s="24">
        <v>97256</v>
      </c>
      <c r="C66" s="41" t="s">
        <v>549</v>
      </c>
      <c r="E66" s="24" t="s">
        <v>550</v>
      </c>
      <c r="F66" s="24" t="s">
        <v>97</v>
      </c>
      <c r="G66" s="24" t="s">
        <v>244</v>
      </c>
      <c r="H66" s="24" t="s">
        <v>582</v>
      </c>
    </row>
    <row r="67" spans="1:11" s="24" customFormat="1" ht="16" customHeight="1" x14ac:dyDescent="0.3">
      <c r="A67" s="57" t="s">
        <v>187</v>
      </c>
      <c r="B67" s="24">
        <v>97257</v>
      </c>
      <c r="C67" s="41" t="s">
        <v>27</v>
      </c>
      <c r="D67" s="24">
        <v>1116</v>
      </c>
      <c r="E67" s="24" t="s">
        <v>63</v>
      </c>
      <c r="F67" s="24" t="s">
        <v>44</v>
      </c>
      <c r="H67" s="24" t="s">
        <v>583</v>
      </c>
    </row>
    <row r="68" spans="1:11" s="24" customFormat="1" ht="16" customHeight="1" x14ac:dyDescent="0.3">
      <c r="A68" s="57" t="s">
        <v>187</v>
      </c>
      <c r="B68" s="24">
        <v>97258</v>
      </c>
      <c r="C68" s="41" t="s">
        <v>27</v>
      </c>
      <c r="D68" s="24">
        <v>1116</v>
      </c>
      <c r="E68" s="24" t="s">
        <v>63</v>
      </c>
      <c r="F68" s="24" t="s">
        <v>287</v>
      </c>
      <c r="G68" s="24" t="s">
        <v>244</v>
      </c>
      <c r="H68" s="24" t="s">
        <v>583</v>
      </c>
    </row>
    <row r="69" spans="1:11" s="24" customFormat="1" ht="16" customHeight="1" x14ac:dyDescent="0.3">
      <c r="A69" s="57" t="s">
        <v>187</v>
      </c>
      <c r="B69" s="24">
        <v>97259</v>
      </c>
      <c r="C69" s="41" t="s">
        <v>27</v>
      </c>
      <c r="D69" s="24">
        <v>1116</v>
      </c>
      <c r="E69" s="24" t="s">
        <v>63</v>
      </c>
      <c r="F69" s="24" t="s">
        <v>97</v>
      </c>
      <c r="G69" s="24" t="s">
        <v>244</v>
      </c>
      <c r="H69" s="24" t="s">
        <v>583</v>
      </c>
    </row>
    <row r="70" spans="1:11" s="24" customFormat="1" x14ac:dyDescent="0.3">
      <c r="A70" s="56"/>
    </row>
    <row r="71" spans="1:11" s="55" customFormat="1" x14ac:dyDescent="0.3">
      <c r="A71" s="30"/>
      <c r="B71" s="18" t="s">
        <v>11</v>
      </c>
      <c r="C71" s="18">
        <f>COUNTA(C4:C70)</f>
        <v>65</v>
      </c>
      <c r="D71" s="17"/>
      <c r="E71" s="17"/>
      <c r="F71" s="17"/>
      <c r="G71" s="17"/>
      <c r="H71" s="17"/>
      <c r="I71" s="17"/>
      <c r="J71" s="17"/>
      <c r="K71" s="17"/>
    </row>
    <row r="72" spans="1:11" s="24" customFormat="1" x14ac:dyDescent="0.3">
      <c r="A72" s="28"/>
      <c r="B72" s="2"/>
      <c r="C72" s="2"/>
      <c r="D72" s="2"/>
      <c r="E72" s="2"/>
      <c r="F72" s="2"/>
      <c r="G72" s="2"/>
      <c r="H72" s="2"/>
      <c r="I72" s="2"/>
      <c r="J72" s="2"/>
      <c r="K72" s="2"/>
    </row>
    <row r="73" spans="1:11" s="24" customFormat="1" x14ac:dyDescent="0.3">
      <c r="A73" s="28"/>
      <c r="B73" s="2"/>
      <c r="C73" s="2"/>
      <c r="D73" s="2"/>
      <c r="E73" s="2"/>
      <c r="F73" s="2"/>
      <c r="G73" s="2"/>
      <c r="H73" s="2"/>
      <c r="I73" s="2"/>
      <c r="J73" s="2"/>
      <c r="K73" s="2"/>
    </row>
    <row r="74" spans="1:11" s="24" customFormat="1" x14ac:dyDescent="0.3">
      <c r="A74" s="29"/>
      <c r="B74" s="2" t="s">
        <v>9</v>
      </c>
      <c r="C74" s="2"/>
      <c r="D74" s="2"/>
      <c r="E74" s="2"/>
      <c r="F74" s="2"/>
      <c r="G74" s="2"/>
      <c r="H74" s="2"/>
      <c r="I74" s="2"/>
      <c r="J74" s="2"/>
      <c r="K74" s="2"/>
    </row>
    <row r="75" spans="1:11" s="24" customFormat="1" x14ac:dyDescent="0.3">
      <c r="A75" s="28"/>
      <c r="B75" s="2"/>
      <c r="C75" s="2"/>
      <c r="D75" s="2"/>
      <c r="E75" s="2"/>
      <c r="F75" s="2"/>
      <c r="G75" s="2"/>
      <c r="H75" s="2"/>
      <c r="I75" s="2"/>
      <c r="J75" s="2"/>
      <c r="K75" s="2"/>
    </row>
    <row r="76" spans="1:11" x14ac:dyDescent="0.3">
      <c r="A76" s="41" t="s">
        <v>24</v>
      </c>
      <c r="H76" s="46" t="s">
        <v>522</v>
      </c>
    </row>
    <row r="77" spans="1:11" x14ac:dyDescent="0.3">
      <c r="A77" s="41"/>
    </row>
    <row r="78" spans="1:11" x14ac:dyDescent="0.3">
      <c r="A78" s="41" t="s">
        <v>521</v>
      </c>
    </row>
    <row r="79" spans="1:11" s="24" customFormat="1" x14ac:dyDescent="0.3">
      <c r="A79" s="56"/>
      <c r="D79" s="2"/>
      <c r="F79" s="2"/>
      <c r="G79" s="2"/>
      <c r="H79" s="2"/>
      <c r="I79" s="2"/>
      <c r="J79" s="2"/>
      <c r="K79" s="2"/>
    </row>
    <row r="80" spans="1:11" s="24" customFormat="1" x14ac:dyDescent="0.3">
      <c r="A80" s="56"/>
      <c r="D80" s="2"/>
      <c r="F80" s="2"/>
      <c r="G80" s="2"/>
      <c r="H80" s="2"/>
      <c r="I80" s="2"/>
      <c r="J80" s="2"/>
      <c r="K80" s="2"/>
    </row>
    <row r="81" spans="1:11" s="24" customFormat="1" x14ac:dyDescent="0.3">
      <c r="A81" s="56"/>
      <c r="D81" s="2"/>
      <c r="F81" s="2"/>
      <c r="G81" s="2"/>
      <c r="H81" s="2"/>
      <c r="I81" s="2"/>
      <c r="J81" s="2"/>
      <c r="K81" s="2"/>
    </row>
    <row r="82" spans="1:11" s="24" customFormat="1" x14ac:dyDescent="0.3">
      <c r="A82" s="56"/>
      <c r="D82" s="2"/>
      <c r="F82" s="2"/>
      <c r="G82" s="2"/>
      <c r="H82" s="2"/>
      <c r="I82" s="2"/>
      <c r="J82" s="2"/>
      <c r="K82" s="2"/>
    </row>
    <row r="83" spans="1:11" s="24" customFormat="1" x14ac:dyDescent="0.3">
      <c r="A83" s="56"/>
      <c r="D83" s="2"/>
      <c r="F83" s="2"/>
      <c r="G83" s="2"/>
      <c r="H83" s="2"/>
      <c r="I83" s="2"/>
      <c r="J83" s="2"/>
      <c r="K83" s="2"/>
    </row>
    <row r="84" spans="1:11" s="24" customFormat="1" x14ac:dyDescent="0.3">
      <c r="A84" s="56"/>
      <c r="D84" s="2"/>
      <c r="F84" s="2"/>
      <c r="G84" s="2"/>
      <c r="H84" s="2"/>
      <c r="I84" s="2"/>
      <c r="J84" s="2"/>
      <c r="K84" s="2"/>
    </row>
    <row r="85" spans="1:11" s="24" customFormat="1" x14ac:dyDescent="0.3">
      <c r="A85" s="56"/>
      <c r="D85" s="2"/>
      <c r="F85" s="2"/>
      <c r="G85" s="2"/>
      <c r="H85" s="2"/>
      <c r="I85" s="2"/>
      <c r="J85" s="2"/>
      <c r="K85" s="2"/>
    </row>
    <row r="86" spans="1:11" s="24" customFormat="1" x14ac:dyDescent="0.3">
      <c r="A86" s="56"/>
      <c r="D86" s="2"/>
      <c r="F86" s="2"/>
      <c r="G86" s="2"/>
      <c r="H86" s="2"/>
      <c r="I86" s="2"/>
      <c r="J86" s="2"/>
      <c r="K86" s="2"/>
    </row>
    <row r="87" spans="1:11" s="24" customFormat="1" x14ac:dyDescent="0.3">
      <c r="A87" s="56"/>
      <c r="D87" s="2"/>
      <c r="F87" s="2"/>
      <c r="G87" s="2"/>
      <c r="H87" s="2"/>
      <c r="I87" s="2"/>
      <c r="J87" s="2"/>
      <c r="K87" s="2"/>
    </row>
    <row r="88" spans="1:11" s="24" customFormat="1" x14ac:dyDescent="0.3">
      <c r="A88" s="56"/>
      <c r="D88" s="2"/>
      <c r="F88" s="2"/>
      <c r="G88" s="2"/>
      <c r="H88" s="2"/>
      <c r="I88" s="2"/>
      <c r="J88" s="2"/>
      <c r="K88" s="2"/>
    </row>
    <row r="89" spans="1:11" s="24" customFormat="1" x14ac:dyDescent="0.3">
      <c r="A89" s="28"/>
      <c r="B89" s="2"/>
      <c r="C89" s="2"/>
      <c r="D89" s="2"/>
      <c r="E89" s="2"/>
      <c r="F89" s="2"/>
      <c r="G89" s="2"/>
      <c r="H89" s="2"/>
      <c r="I89" s="2"/>
      <c r="J89" s="2"/>
      <c r="K89" s="2"/>
    </row>
    <row r="90" spans="1:11" s="24" customFormat="1" x14ac:dyDescent="0.3">
      <c r="A90" s="28"/>
      <c r="B90" s="2"/>
      <c r="C90" s="2"/>
      <c r="D90" s="2"/>
      <c r="E90" s="2"/>
      <c r="F90" s="2"/>
      <c r="G90" s="2"/>
      <c r="H90" s="2"/>
      <c r="I90" s="2"/>
      <c r="J90" s="2"/>
      <c r="K90" s="2"/>
    </row>
    <row r="91" spans="1:11" s="24" customFormat="1" x14ac:dyDescent="0.3">
      <c r="A91" s="28"/>
      <c r="B91" s="2"/>
      <c r="C91" s="2"/>
      <c r="D91" s="2"/>
      <c r="E91" s="2"/>
      <c r="F91" s="2"/>
      <c r="G91" s="2"/>
      <c r="H91" s="2"/>
      <c r="I91" s="2"/>
      <c r="J91" s="2"/>
      <c r="K91" s="2"/>
    </row>
    <row r="92" spans="1:11" s="24" customFormat="1" x14ac:dyDescent="0.3">
      <c r="A92" s="28"/>
      <c r="B92" s="2"/>
      <c r="C92" s="2"/>
      <c r="D92" s="2"/>
      <c r="E92" s="2"/>
      <c r="F92" s="2"/>
      <c r="G92" s="2"/>
      <c r="H92" s="2"/>
      <c r="I92" s="2"/>
      <c r="J92" s="2"/>
      <c r="K92" s="2"/>
    </row>
    <row r="93" spans="1:11" s="24" customFormat="1" x14ac:dyDescent="0.3">
      <c r="A93" s="28"/>
      <c r="B93" s="2"/>
      <c r="C93" s="2"/>
      <c r="D93" s="2"/>
      <c r="E93" s="2"/>
      <c r="F93" s="2"/>
      <c r="G93" s="2"/>
      <c r="H93" s="2"/>
      <c r="I93" s="2"/>
      <c r="J93" s="2"/>
      <c r="K93" s="2"/>
    </row>
    <row r="94" spans="1:11" s="24" customFormat="1" x14ac:dyDescent="0.3">
      <c r="A94" s="28"/>
      <c r="B94" s="2"/>
      <c r="C94" s="2"/>
      <c r="D94" s="2"/>
      <c r="E94" s="2"/>
      <c r="F94" s="2"/>
      <c r="G94" s="2"/>
      <c r="H94" s="2"/>
      <c r="I94" s="2"/>
      <c r="J94" s="2"/>
      <c r="K94" s="2"/>
    </row>
    <row r="95" spans="1:11" s="24" customFormat="1" x14ac:dyDescent="0.3">
      <c r="A95" s="28"/>
      <c r="B95" s="2"/>
      <c r="C95" s="2"/>
      <c r="D95" s="2"/>
      <c r="E95" s="2"/>
      <c r="F95" s="2"/>
      <c r="G95" s="2"/>
      <c r="H95" s="2"/>
      <c r="I95" s="2"/>
      <c r="J95" s="2"/>
      <c r="K95" s="2"/>
    </row>
    <row r="96" spans="1:11" s="24" customFormat="1" x14ac:dyDescent="0.3">
      <c r="A96" s="28"/>
      <c r="B96" s="2"/>
      <c r="C96" s="2"/>
      <c r="D96" s="2"/>
      <c r="E96" s="2"/>
      <c r="F96" s="2"/>
      <c r="G96" s="2"/>
      <c r="H96" s="2"/>
      <c r="I96" s="2"/>
      <c r="J96" s="2"/>
      <c r="K96" s="2"/>
    </row>
    <row r="97" spans="1:11" s="24" customFormat="1" x14ac:dyDescent="0.3">
      <c r="A97" s="28"/>
      <c r="B97" s="2"/>
      <c r="C97" s="2"/>
      <c r="D97" s="2"/>
      <c r="E97" s="2"/>
      <c r="F97" s="2"/>
      <c r="G97" s="2"/>
      <c r="H97" s="2"/>
      <c r="I97" s="2"/>
      <c r="J97" s="2"/>
      <c r="K97" s="2"/>
    </row>
    <row r="98" spans="1:11" s="24" customFormat="1" x14ac:dyDescent="0.3">
      <c r="A98" s="28"/>
      <c r="B98" s="2"/>
      <c r="C98" s="2"/>
      <c r="D98" s="2"/>
      <c r="E98" s="2"/>
      <c r="F98" s="2"/>
      <c r="G98" s="2"/>
      <c r="H98" s="2"/>
      <c r="I98" s="2"/>
      <c r="J98" s="2"/>
      <c r="K98" s="2"/>
    </row>
    <row r="99" spans="1:11" s="24" customFormat="1" x14ac:dyDescent="0.3">
      <c r="A99" s="28"/>
      <c r="B99" s="2"/>
      <c r="C99" s="2"/>
      <c r="D99" s="2"/>
      <c r="E99" s="2"/>
      <c r="F99" s="2"/>
      <c r="G99" s="2"/>
      <c r="H99" s="2"/>
      <c r="I99" s="2"/>
      <c r="J99" s="2"/>
      <c r="K99" s="2"/>
    </row>
    <row r="100" spans="1:11" s="24" customFormat="1" x14ac:dyDescent="0.3">
      <c r="A100" s="28"/>
      <c r="B100" s="2"/>
      <c r="C100" s="2"/>
      <c r="D100" s="2"/>
      <c r="E100" s="2"/>
      <c r="F100" s="2"/>
      <c r="G100" s="2"/>
      <c r="H100" s="2"/>
      <c r="I100" s="2"/>
      <c r="J100" s="2"/>
      <c r="K100" s="2"/>
    </row>
    <row r="101" spans="1:11" s="24" customFormat="1" x14ac:dyDescent="0.3">
      <c r="A101" s="28"/>
      <c r="B101" s="2"/>
      <c r="C101" s="2"/>
      <c r="D101" s="2"/>
      <c r="E101" s="2"/>
      <c r="F101" s="2"/>
      <c r="G101" s="2"/>
      <c r="H101" s="2"/>
      <c r="I101" s="2"/>
      <c r="J101" s="2"/>
      <c r="K101" s="2"/>
    </row>
    <row r="102" spans="1:11" s="24" customFormat="1" x14ac:dyDescent="0.3">
      <c r="A102" s="56"/>
    </row>
    <row r="103" spans="1:11" s="24" customFormat="1" x14ac:dyDescent="0.3">
      <c r="A103" s="56"/>
    </row>
    <row r="104" spans="1:11" s="24" customFormat="1" x14ac:dyDescent="0.3">
      <c r="A104" s="56"/>
    </row>
    <row r="105" spans="1:11" s="24" customFormat="1" x14ac:dyDescent="0.3">
      <c r="A105" s="56"/>
    </row>
    <row r="106" spans="1:11" s="24" customFormat="1" x14ac:dyDescent="0.3">
      <c r="A106" s="56"/>
    </row>
    <row r="107" spans="1:11" s="24" customFormat="1" x14ac:dyDescent="0.3">
      <c r="A107" s="56"/>
    </row>
    <row r="108" spans="1:11" s="24" customFormat="1" x14ac:dyDescent="0.3">
      <c r="A108" s="56"/>
    </row>
    <row r="109" spans="1:11" s="24" customFormat="1" x14ac:dyDescent="0.3">
      <c r="A109" s="56"/>
    </row>
    <row r="110" spans="1:11" s="24" customFormat="1" x14ac:dyDescent="0.3">
      <c r="A110" s="56"/>
    </row>
    <row r="111" spans="1:11" s="24" customFormat="1" x14ac:dyDescent="0.3">
      <c r="A111" s="56"/>
    </row>
    <row r="112" spans="1:11" s="24" customFormat="1" x14ac:dyDescent="0.3">
      <c r="A112" s="56"/>
    </row>
    <row r="113" spans="1:1" s="24" customFormat="1" x14ac:dyDescent="0.3">
      <c r="A113" s="56"/>
    </row>
    <row r="114" spans="1:1" s="24" customFormat="1" x14ac:dyDescent="0.3">
      <c r="A114" s="56"/>
    </row>
    <row r="115" spans="1:1" s="24" customFormat="1" x14ac:dyDescent="0.3">
      <c r="A115" s="56"/>
    </row>
    <row r="116" spans="1:1" s="24" customFormat="1" x14ac:dyDescent="0.3">
      <c r="A116" s="56"/>
    </row>
    <row r="117" spans="1:1" s="24" customFormat="1" x14ac:dyDescent="0.3">
      <c r="A117" s="56"/>
    </row>
    <row r="118" spans="1:1" s="24" customFormat="1" x14ac:dyDescent="0.3">
      <c r="A118" s="56"/>
    </row>
    <row r="119" spans="1:1" s="24" customFormat="1" x14ac:dyDescent="0.3">
      <c r="A119" s="56"/>
    </row>
    <row r="120" spans="1:1" s="24" customFormat="1" x14ac:dyDescent="0.3">
      <c r="A120" s="56"/>
    </row>
    <row r="121" spans="1:1" s="24" customFormat="1" x14ac:dyDescent="0.3">
      <c r="A121" s="56"/>
    </row>
    <row r="122" spans="1:1" s="24" customFormat="1" x14ac:dyDescent="0.3">
      <c r="A122" s="56"/>
    </row>
    <row r="123" spans="1:1" s="24" customFormat="1" x14ac:dyDescent="0.3">
      <c r="A123" s="56"/>
    </row>
    <row r="124" spans="1:1" s="24" customFormat="1" x14ac:dyDescent="0.3">
      <c r="A124" s="56"/>
    </row>
    <row r="125" spans="1:1" s="24" customFormat="1" x14ac:dyDescent="0.3">
      <c r="A125" s="56"/>
    </row>
    <row r="126" spans="1:1" s="24" customFormat="1" x14ac:dyDescent="0.3">
      <c r="A126" s="56"/>
    </row>
    <row r="127" spans="1:1" s="24" customFormat="1" x14ac:dyDescent="0.3">
      <c r="A127" s="56"/>
    </row>
    <row r="128" spans="1:1" s="24" customFormat="1" x14ac:dyDescent="0.3">
      <c r="A128" s="56"/>
    </row>
  </sheetData>
  <sortState xmlns:xlrd2="http://schemas.microsoft.com/office/spreadsheetml/2017/richdata2" ref="A5:K59">
    <sortCondition ref="B5:B59"/>
  </sortState>
  <hyperlinks>
    <hyperlink ref="H76" r:id="rId1" display="Mail an Roland" xr:uid="{52D61A2E-70BE-42E7-B019-BDBFF3BAD716}"/>
  </hyperlinks>
  <pageMargins left="0.7" right="0.7" top="0.78740157499999996" bottom="0.78740157499999996" header="0.3" footer="0.3"/>
  <pageSetup paperSize="9" orientation="portrait" horizontalDpi="0" verticalDpi="0"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5555CF-9C3A-4C90-80D1-78D98D6883F3}">
  <dimension ref="A1:H16"/>
  <sheetViews>
    <sheetView workbookViewId="0">
      <selection activeCell="H7" sqref="H7"/>
    </sheetView>
  </sheetViews>
  <sheetFormatPr baseColWidth="10" defaultRowHeight="14" x14ac:dyDescent="0.3"/>
  <cols>
    <col min="1" max="1" width="15.81640625" style="41" customWidth="1"/>
    <col min="2" max="2" width="18.08984375" style="41" customWidth="1"/>
    <col min="3" max="3" width="14.6328125" style="41" customWidth="1"/>
    <col min="4" max="4" width="10.90625" style="41"/>
    <col min="5" max="5" width="17.54296875" style="41" customWidth="1"/>
    <col min="6" max="6" width="7.6328125" style="41" customWidth="1"/>
    <col min="7" max="7" width="10.90625" style="41"/>
    <col min="8" max="8" width="34.81640625" style="41" customWidth="1"/>
    <col min="9" max="16384" width="10.90625" style="41"/>
  </cols>
  <sheetData>
    <row r="1" spans="1:8" ht="25" x14ac:dyDescent="0.5">
      <c r="A1" s="44" t="s">
        <v>366</v>
      </c>
      <c r="G1" s="45">
        <f ca="1">TODAY()</f>
        <v>46285</v>
      </c>
      <c r="H1" s="45"/>
    </row>
    <row r="3" spans="1:8" s="14" customFormat="1" ht="13" x14ac:dyDescent="0.3">
      <c r="A3" s="4" t="s">
        <v>1</v>
      </c>
      <c r="B3" s="4" t="s">
        <v>2</v>
      </c>
      <c r="C3" s="4" t="s">
        <v>4</v>
      </c>
      <c r="D3" s="4" t="s">
        <v>7</v>
      </c>
      <c r="E3" s="4" t="s">
        <v>14</v>
      </c>
      <c r="F3" s="4" t="s">
        <v>5</v>
      </c>
      <c r="G3" s="4" t="s">
        <v>6</v>
      </c>
      <c r="H3" s="4" t="s">
        <v>15</v>
      </c>
    </row>
    <row r="5" spans="1:8" x14ac:dyDescent="0.3">
      <c r="A5" s="47" t="s">
        <v>367</v>
      </c>
      <c r="B5" s="41" t="s">
        <v>368</v>
      </c>
      <c r="C5" s="41" t="s">
        <v>354</v>
      </c>
      <c r="E5" s="41" t="s">
        <v>263</v>
      </c>
      <c r="F5" s="41" t="s">
        <v>97</v>
      </c>
    </row>
    <row r="6" spans="1:8" x14ac:dyDescent="0.3">
      <c r="A6" s="47" t="s">
        <v>367</v>
      </c>
      <c r="B6" s="41" t="s">
        <v>614</v>
      </c>
      <c r="C6" s="41" t="s">
        <v>28</v>
      </c>
      <c r="E6" s="41" t="s">
        <v>615</v>
      </c>
      <c r="F6" s="41" t="s">
        <v>44</v>
      </c>
      <c r="H6" s="41" t="s">
        <v>616</v>
      </c>
    </row>
    <row r="7" spans="1:8" x14ac:dyDescent="0.3">
      <c r="A7" s="47" t="s">
        <v>367</v>
      </c>
      <c r="B7" s="41" t="s">
        <v>617</v>
      </c>
      <c r="C7" s="41" t="s">
        <v>28</v>
      </c>
      <c r="E7" s="41" t="s">
        <v>615</v>
      </c>
      <c r="F7" s="41" t="s">
        <v>44</v>
      </c>
      <c r="G7" s="41" t="s">
        <v>244</v>
      </c>
      <c r="H7" s="41" t="s">
        <v>616</v>
      </c>
    </row>
    <row r="10" spans="1:8" s="43" customFormat="1" x14ac:dyDescent="0.3">
      <c r="B10" s="50" t="s">
        <v>12</v>
      </c>
      <c r="C10" s="50">
        <f>COUNTA(C4:C9)</f>
        <v>3</v>
      </c>
    </row>
    <row r="14" spans="1:8" x14ac:dyDescent="0.3">
      <c r="A14" s="41" t="s">
        <v>25</v>
      </c>
      <c r="H14" s="46" t="s">
        <v>522</v>
      </c>
    </row>
    <row r="16" spans="1:8" x14ac:dyDescent="0.3">
      <c r="A16" s="41" t="s">
        <v>521</v>
      </c>
    </row>
  </sheetData>
  <hyperlinks>
    <hyperlink ref="H14" r:id="rId1" display="Mail an Roland" xr:uid="{D11295C1-5223-4C78-843D-9379A907FE5D}"/>
  </hyperlinks>
  <pageMargins left="0.7" right="0.7" top="0.78740157499999996" bottom="0.78740157499999996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3241FA-497D-4DD5-A14E-C151A2C23ADF}">
  <dimension ref="A1:J69"/>
  <sheetViews>
    <sheetView workbookViewId="0">
      <selection activeCell="A28" sqref="A28:XFD28"/>
    </sheetView>
  </sheetViews>
  <sheetFormatPr baseColWidth="10" defaultRowHeight="14.5" x14ac:dyDescent="0.35"/>
  <cols>
    <col min="1" max="1" width="15.81640625" style="12" customWidth="1"/>
    <col min="2" max="2" width="12.453125" style="12" customWidth="1"/>
    <col min="3" max="3" width="14.7265625" style="12" customWidth="1"/>
    <col min="4" max="4" width="19.1796875" style="12" customWidth="1"/>
    <col min="5" max="5" width="20.6328125" style="12" customWidth="1"/>
    <col min="6" max="7" width="10.90625" style="12"/>
    <col min="8" max="8" width="58.7265625" style="12" customWidth="1"/>
    <col min="9" max="16384" width="10.90625" style="12"/>
  </cols>
  <sheetData>
    <row r="1" spans="1:10" ht="26" x14ac:dyDescent="0.6">
      <c r="A1" s="33" t="s">
        <v>67</v>
      </c>
      <c r="C1" s="2"/>
      <c r="G1" s="13">
        <f ca="1">TODAY()</f>
        <v>46285</v>
      </c>
    </row>
    <row r="2" spans="1:10" x14ac:dyDescent="0.35">
      <c r="C2" s="2"/>
    </row>
    <row r="3" spans="1:10" s="14" customFormat="1" ht="13" x14ac:dyDescent="0.3">
      <c r="A3" s="4" t="s">
        <v>1</v>
      </c>
      <c r="B3" s="4" t="s">
        <v>2</v>
      </c>
      <c r="C3" s="4" t="s">
        <v>4</v>
      </c>
      <c r="D3" s="4" t="s">
        <v>7</v>
      </c>
      <c r="E3" s="4" t="s">
        <v>14</v>
      </c>
      <c r="F3" s="4" t="s">
        <v>5</v>
      </c>
      <c r="G3" s="4" t="s">
        <v>6</v>
      </c>
      <c r="H3" s="4" t="s">
        <v>15</v>
      </c>
    </row>
    <row r="4" spans="1:10" ht="14.15" customHeight="1" x14ac:dyDescent="0.35">
      <c r="C4" s="2"/>
    </row>
    <row r="5" spans="1:10" s="9" customFormat="1" x14ac:dyDescent="0.35">
      <c r="A5" s="48" t="s">
        <v>0</v>
      </c>
      <c r="B5" s="2">
        <v>41200</v>
      </c>
      <c r="C5" s="9" t="s">
        <v>249</v>
      </c>
      <c r="D5" s="2"/>
      <c r="E5" s="2" t="s">
        <v>248</v>
      </c>
      <c r="F5" s="2" t="s">
        <v>44</v>
      </c>
      <c r="G5" s="2" t="s">
        <v>251</v>
      </c>
      <c r="H5" s="2" t="s">
        <v>252</v>
      </c>
      <c r="I5" s="2"/>
      <c r="J5" s="2"/>
    </row>
    <row r="6" spans="1:10" s="9" customFormat="1" x14ac:dyDescent="0.35">
      <c r="A6" s="48" t="s">
        <v>0</v>
      </c>
      <c r="B6" s="2">
        <v>43024</v>
      </c>
      <c r="C6" s="9" t="s">
        <v>35</v>
      </c>
      <c r="D6" s="2">
        <v>1679</v>
      </c>
      <c r="E6" s="2" t="s">
        <v>43</v>
      </c>
      <c r="F6" s="2" t="s">
        <v>44</v>
      </c>
      <c r="G6" s="2"/>
      <c r="H6" s="2" t="s">
        <v>124</v>
      </c>
      <c r="I6" s="2" t="s">
        <v>125</v>
      </c>
      <c r="J6" s="2"/>
    </row>
    <row r="7" spans="1:10" s="9" customFormat="1" x14ac:dyDescent="0.35">
      <c r="A7" s="48" t="s">
        <v>0</v>
      </c>
      <c r="B7" s="2">
        <v>43024</v>
      </c>
      <c r="C7" s="9" t="s">
        <v>35</v>
      </c>
      <c r="D7" s="2">
        <v>1680</v>
      </c>
      <c r="E7" s="2" t="s">
        <v>43</v>
      </c>
      <c r="F7" s="2" t="s">
        <v>44</v>
      </c>
      <c r="G7" s="2"/>
      <c r="H7" s="2" t="s">
        <v>64</v>
      </c>
      <c r="I7" s="2"/>
      <c r="J7" s="2"/>
    </row>
    <row r="8" spans="1:10" s="9" customFormat="1" x14ac:dyDescent="0.35">
      <c r="A8" s="48" t="s">
        <v>0</v>
      </c>
      <c r="B8" s="2">
        <v>43630</v>
      </c>
      <c r="C8" s="9" t="s">
        <v>35</v>
      </c>
      <c r="D8" s="2">
        <v>1679</v>
      </c>
      <c r="E8" s="2" t="s">
        <v>43</v>
      </c>
      <c r="F8" s="2" t="s">
        <v>44</v>
      </c>
      <c r="G8" s="2"/>
      <c r="H8" s="2"/>
      <c r="I8" s="2"/>
      <c r="J8" s="2"/>
    </row>
    <row r="9" spans="1:10" s="9" customFormat="1" x14ac:dyDescent="0.35">
      <c r="A9" s="48" t="s">
        <v>0</v>
      </c>
      <c r="B9" s="2">
        <v>43631</v>
      </c>
      <c r="C9" s="9" t="s">
        <v>42</v>
      </c>
      <c r="D9" s="2">
        <v>18518</v>
      </c>
      <c r="E9" s="2" t="s">
        <v>53</v>
      </c>
      <c r="F9" s="2" t="s">
        <v>44</v>
      </c>
      <c r="G9" s="2"/>
      <c r="H9" s="2" t="s">
        <v>50</v>
      </c>
      <c r="I9" s="2"/>
      <c r="J9" s="2"/>
    </row>
    <row r="10" spans="1:10" s="9" customFormat="1" x14ac:dyDescent="0.35">
      <c r="A10" s="48" t="s">
        <v>0</v>
      </c>
      <c r="B10" s="2">
        <v>43950</v>
      </c>
      <c r="C10" s="9" t="s">
        <v>35</v>
      </c>
      <c r="D10" s="2">
        <v>1679</v>
      </c>
      <c r="E10" s="2" t="s">
        <v>43</v>
      </c>
      <c r="F10" s="2" t="s">
        <v>97</v>
      </c>
      <c r="G10" s="2"/>
      <c r="H10" s="2"/>
      <c r="I10" s="2"/>
      <c r="J10" s="2"/>
    </row>
    <row r="11" spans="1:10" s="9" customFormat="1" x14ac:dyDescent="0.35">
      <c r="A11" s="48" t="s">
        <v>101</v>
      </c>
      <c r="B11" s="2">
        <v>43950</v>
      </c>
      <c r="C11" s="9" t="s">
        <v>35</v>
      </c>
      <c r="D11" s="2">
        <v>1663</v>
      </c>
      <c r="E11" s="2" t="s">
        <v>99</v>
      </c>
      <c r="F11" s="2" t="s">
        <v>44</v>
      </c>
      <c r="G11" s="2"/>
      <c r="H11" s="2" t="s">
        <v>100</v>
      </c>
      <c r="I11" s="2"/>
      <c r="J11" s="2"/>
    </row>
    <row r="12" spans="1:10" s="9" customFormat="1" x14ac:dyDescent="0.35">
      <c r="A12" s="48" t="s">
        <v>101</v>
      </c>
      <c r="B12" s="2">
        <v>43951</v>
      </c>
      <c r="C12" s="9" t="s">
        <v>35</v>
      </c>
      <c r="D12" s="2">
        <v>1667</v>
      </c>
      <c r="E12" s="2" t="s">
        <v>99</v>
      </c>
      <c r="F12" s="2" t="s">
        <v>44</v>
      </c>
      <c r="G12" s="2"/>
      <c r="H12" s="2" t="s">
        <v>55</v>
      </c>
      <c r="I12" s="2"/>
      <c r="J12" s="2"/>
    </row>
    <row r="13" spans="1:10" s="9" customFormat="1" x14ac:dyDescent="0.35">
      <c r="A13" s="48" t="s">
        <v>0</v>
      </c>
      <c r="B13" s="2">
        <v>43951</v>
      </c>
      <c r="C13" s="9" t="s">
        <v>42</v>
      </c>
      <c r="D13" s="2">
        <v>18518</v>
      </c>
      <c r="E13" s="2" t="s">
        <v>53</v>
      </c>
      <c r="F13" s="2" t="s">
        <v>44</v>
      </c>
      <c r="G13" s="2"/>
      <c r="H13" s="2" t="s">
        <v>50</v>
      </c>
      <c r="I13" s="2"/>
      <c r="J13" s="2"/>
    </row>
    <row r="14" spans="1:10" s="9" customFormat="1" x14ac:dyDescent="0.35">
      <c r="A14" s="48" t="s">
        <v>0</v>
      </c>
      <c r="B14" s="2">
        <v>51162</v>
      </c>
      <c r="C14" s="9" t="s">
        <v>245</v>
      </c>
      <c r="D14" s="2"/>
      <c r="E14" s="2" t="s">
        <v>246</v>
      </c>
      <c r="F14" s="2" t="s">
        <v>44</v>
      </c>
      <c r="G14" s="2"/>
      <c r="H14" s="2" t="s">
        <v>250</v>
      </c>
      <c r="I14" s="2"/>
      <c r="J14" s="2"/>
    </row>
    <row r="15" spans="1:10" s="9" customFormat="1" x14ac:dyDescent="0.35">
      <c r="A15" s="48" t="s">
        <v>0</v>
      </c>
      <c r="B15" s="2">
        <v>51319</v>
      </c>
      <c r="C15" s="9" t="s">
        <v>245</v>
      </c>
      <c r="D15" s="2"/>
      <c r="E15" s="2" t="s">
        <v>248</v>
      </c>
      <c r="F15" s="2" t="s">
        <v>44</v>
      </c>
      <c r="G15" s="2"/>
      <c r="H15" s="2" t="s">
        <v>250</v>
      </c>
      <c r="I15" s="2"/>
      <c r="J15" s="2"/>
    </row>
    <row r="16" spans="1:10" s="9" customFormat="1" x14ac:dyDescent="0.35">
      <c r="A16" s="48" t="s">
        <v>0</v>
      </c>
      <c r="B16" s="2">
        <v>51338</v>
      </c>
      <c r="C16" s="9" t="s">
        <v>35</v>
      </c>
      <c r="D16" s="2">
        <v>1668</v>
      </c>
      <c r="E16" s="2" t="s">
        <v>63</v>
      </c>
      <c r="F16" s="2" t="s">
        <v>243</v>
      </c>
      <c r="G16" s="2" t="s">
        <v>244</v>
      </c>
      <c r="H16" s="2" t="s">
        <v>497</v>
      </c>
      <c r="I16" s="2"/>
      <c r="J16" s="2"/>
    </row>
    <row r="17" spans="1:10" s="9" customFormat="1" x14ac:dyDescent="0.35">
      <c r="A17" s="48" t="s">
        <v>0</v>
      </c>
      <c r="B17" s="2">
        <v>51339</v>
      </c>
      <c r="C17" s="9" t="s">
        <v>35</v>
      </c>
      <c r="D17" s="2">
        <v>1668</v>
      </c>
      <c r="E17" s="2" t="s">
        <v>63</v>
      </c>
      <c r="F17" s="2" t="s">
        <v>97</v>
      </c>
      <c r="G17" s="2" t="s">
        <v>244</v>
      </c>
      <c r="H17" s="2" t="s">
        <v>497</v>
      </c>
      <c r="I17" s="2"/>
      <c r="J17" s="2"/>
    </row>
    <row r="18" spans="1:10" s="9" customFormat="1" x14ac:dyDescent="0.35">
      <c r="A18" s="48" t="s">
        <v>0</v>
      </c>
      <c r="B18" s="2">
        <v>63030</v>
      </c>
      <c r="C18" s="9" t="s">
        <v>247</v>
      </c>
      <c r="D18" s="2"/>
      <c r="E18" s="2" t="s">
        <v>248</v>
      </c>
      <c r="F18" s="2" t="s">
        <v>243</v>
      </c>
      <c r="G18" s="2" t="s">
        <v>242</v>
      </c>
      <c r="H18" s="2"/>
      <c r="I18" s="2"/>
      <c r="J18" s="2"/>
    </row>
    <row r="19" spans="1:10" s="9" customFormat="1" x14ac:dyDescent="0.35">
      <c r="A19" s="48" t="s">
        <v>0</v>
      </c>
      <c r="B19" s="2">
        <v>63071</v>
      </c>
      <c r="C19" s="9" t="s">
        <v>245</v>
      </c>
      <c r="D19" s="2"/>
      <c r="E19" s="2" t="s">
        <v>248</v>
      </c>
      <c r="F19" s="2" t="s">
        <v>44</v>
      </c>
      <c r="G19" s="2"/>
      <c r="H19" s="2"/>
      <c r="I19" s="2"/>
      <c r="J19" s="2"/>
    </row>
    <row r="20" spans="1:10" s="9" customFormat="1" x14ac:dyDescent="0.35">
      <c r="A20" s="48" t="s">
        <v>0</v>
      </c>
      <c r="B20" s="2">
        <v>63120</v>
      </c>
      <c r="C20" s="9" t="s">
        <v>334</v>
      </c>
      <c r="D20" s="2">
        <v>501</v>
      </c>
      <c r="E20" s="2" t="s">
        <v>263</v>
      </c>
      <c r="F20" s="2" t="s">
        <v>44</v>
      </c>
      <c r="G20" s="2" t="s">
        <v>242</v>
      </c>
      <c r="H20" s="2" t="s">
        <v>335</v>
      </c>
      <c r="I20" s="2"/>
      <c r="J20" s="2"/>
    </row>
    <row r="21" spans="1:10" s="9" customFormat="1" x14ac:dyDescent="0.35">
      <c r="A21" s="48" t="s">
        <v>0</v>
      </c>
      <c r="B21" s="2">
        <v>63126</v>
      </c>
      <c r="C21" s="9" t="s">
        <v>334</v>
      </c>
      <c r="D21" s="2">
        <v>501</v>
      </c>
      <c r="E21" s="2" t="s">
        <v>263</v>
      </c>
      <c r="F21" s="2" t="s">
        <v>44</v>
      </c>
      <c r="G21" s="2" t="s">
        <v>242</v>
      </c>
      <c r="H21" s="2" t="s">
        <v>532</v>
      </c>
      <c r="I21" s="2"/>
      <c r="J21" s="2"/>
    </row>
    <row r="22" spans="1:10" s="9" customFormat="1" x14ac:dyDescent="0.35">
      <c r="A22" s="48" t="s">
        <v>0</v>
      </c>
      <c r="B22" s="2">
        <v>63150</v>
      </c>
      <c r="C22" s="9" t="s">
        <v>239</v>
      </c>
      <c r="D22" s="2">
        <v>500</v>
      </c>
      <c r="E22" s="2" t="s">
        <v>144</v>
      </c>
      <c r="F22" s="2" t="s">
        <v>44</v>
      </c>
      <c r="G22" s="2"/>
      <c r="H22" s="2" t="s">
        <v>241</v>
      </c>
      <c r="I22" s="2"/>
      <c r="J22" s="2"/>
    </row>
    <row r="23" spans="1:10" s="9" customFormat="1" x14ac:dyDescent="0.35">
      <c r="A23" s="48" t="s">
        <v>0</v>
      </c>
      <c r="B23" s="2">
        <v>63153</v>
      </c>
      <c r="C23" s="9" t="s">
        <v>239</v>
      </c>
      <c r="D23" s="2">
        <v>500</v>
      </c>
      <c r="E23" s="2" t="s">
        <v>144</v>
      </c>
      <c r="F23" s="2" t="s">
        <v>44</v>
      </c>
      <c r="G23" s="2"/>
      <c r="H23" s="2" t="s">
        <v>240</v>
      </c>
      <c r="I23" s="2"/>
      <c r="J23" s="2"/>
    </row>
    <row r="24" spans="1:10" s="9" customFormat="1" x14ac:dyDescent="0.35">
      <c r="A24" s="48" t="s">
        <v>0</v>
      </c>
      <c r="B24" s="2">
        <v>63154</v>
      </c>
      <c r="C24" s="9" t="s">
        <v>239</v>
      </c>
      <c r="D24" s="2">
        <v>500</v>
      </c>
      <c r="E24" s="2" t="s">
        <v>144</v>
      </c>
      <c r="F24" s="2" t="s">
        <v>243</v>
      </c>
      <c r="G24" s="2" t="s">
        <v>242</v>
      </c>
      <c r="H24" s="2" t="s">
        <v>240</v>
      </c>
      <c r="I24" s="2"/>
      <c r="J24" s="2"/>
    </row>
    <row r="25" spans="1:10" s="9" customFormat="1" x14ac:dyDescent="0.35">
      <c r="A25" s="48" t="s">
        <v>0</v>
      </c>
      <c r="B25" s="2">
        <v>63537</v>
      </c>
      <c r="C25" s="9" t="s">
        <v>35</v>
      </c>
      <c r="D25" s="2">
        <v>1669</v>
      </c>
      <c r="E25" s="2" t="s">
        <v>53</v>
      </c>
      <c r="F25" s="2" t="s">
        <v>44</v>
      </c>
      <c r="G25" s="2"/>
      <c r="H25" s="2" t="s">
        <v>50</v>
      </c>
      <c r="I25" s="2"/>
      <c r="J25" s="2"/>
    </row>
    <row r="26" spans="1:10" s="9" customFormat="1" x14ac:dyDescent="0.35">
      <c r="A26" s="48" t="s">
        <v>0</v>
      </c>
      <c r="B26" s="2">
        <v>63537</v>
      </c>
      <c r="C26" s="9" t="s">
        <v>35</v>
      </c>
      <c r="D26" s="2">
        <v>1649</v>
      </c>
      <c r="E26" s="2" t="s">
        <v>43</v>
      </c>
      <c r="F26" s="2" t="s">
        <v>44</v>
      </c>
      <c r="G26" s="2"/>
      <c r="H26" s="2"/>
      <c r="I26" s="2"/>
      <c r="J26" s="2"/>
    </row>
    <row r="27" spans="1:10" s="9" customFormat="1" x14ac:dyDescent="0.35">
      <c r="A27" s="48" t="s">
        <v>0</v>
      </c>
      <c r="B27" s="2">
        <v>63538</v>
      </c>
      <c r="C27" s="9" t="s">
        <v>35</v>
      </c>
      <c r="D27" s="2">
        <v>1667</v>
      </c>
      <c r="E27" s="2" t="s">
        <v>63</v>
      </c>
      <c r="F27" s="2" t="s">
        <v>44</v>
      </c>
      <c r="G27" s="2"/>
      <c r="H27" s="2" t="s">
        <v>55</v>
      </c>
      <c r="I27" s="2"/>
      <c r="J27" s="2"/>
    </row>
    <row r="28" spans="1:10" s="9" customFormat="1" x14ac:dyDescent="0.35">
      <c r="A28" s="48" t="s">
        <v>0</v>
      </c>
      <c r="B28" s="2">
        <v>63879</v>
      </c>
      <c r="C28" s="9" t="s">
        <v>35</v>
      </c>
      <c r="D28" s="2">
        <v>1661</v>
      </c>
      <c r="E28" s="2" t="s">
        <v>63</v>
      </c>
      <c r="F28" s="2" t="s">
        <v>44</v>
      </c>
      <c r="G28" s="2"/>
      <c r="H28" s="2" t="s">
        <v>55</v>
      </c>
      <c r="I28" s="2"/>
      <c r="J28" s="2"/>
    </row>
    <row r="29" spans="1:10" s="9" customFormat="1" x14ac:dyDescent="0.35">
      <c r="A29" s="48" t="s">
        <v>0</v>
      </c>
      <c r="B29" s="2">
        <v>63898</v>
      </c>
      <c r="C29" s="9" t="s">
        <v>35</v>
      </c>
      <c r="D29" s="2">
        <v>1675</v>
      </c>
      <c r="E29" s="2" t="s">
        <v>43</v>
      </c>
      <c r="F29" s="2" t="s">
        <v>44</v>
      </c>
      <c r="G29" s="2"/>
      <c r="H29" s="2"/>
      <c r="I29" s="2"/>
      <c r="J29" s="2"/>
    </row>
    <row r="30" spans="1:10" s="9" customFormat="1" x14ac:dyDescent="0.35">
      <c r="A30" s="48" t="s">
        <v>0</v>
      </c>
      <c r="B30" s="2">
        <v>63899</v>
      </c>
      <c r="C30" s="9" t="s">
        <v>42</v>
      </c>
      <c r="D30" s="2">
        <v>18518</v>
      </c>
      <c r="E30" s="2" t="s">
        <v>53</v>
      </c>
      <c r="F30" s="2" t="s">
        <v>44</v>
      </c>
      <c r="G30" s="2"/>
      <c r="H30" s="2" t="s">
        <v>50</v>
      </c>
      <c r="I30" s="2"/>
      <c r="J30" s="2"/>
    </row>
    <row r="31" spans="1:10" s="9" customFormat="1" x14ac:dyDescent="0.35">
      <c r="A31" s="48" t="s">
        <v>0</v>
      </c>
      <c r="B31" s="2">
        <v>63930</v>
      </c>
      <c r="C31" s="9" t="s">
        <v>247</v>
      </c>
      <c r="D31" s="2"/>
      <c r="E31" s="2" t="s">
        <v>248</v>
      </c>
      <c r="F31" s="2" t="s">
        <v>97</v>
      </c>
      <c r="G31" s="2" t="s">
        <v>242</v>
      </c>
      <c r="H31" s="2"/>
      <c r="I31" s="2"/>
      <c r="J31" s="2"/>
    </row>
    <row r="32" spans="1:10" s="9" customFormat="1" x14ac:dyDescent="0.35">
      <c r="A32" s="48" t="s">
        <v>0</v>
      </c>
      <c r="B32" s="2">
        <v>69031</v>
      </c>
      <c r="C32" s="9" t="s">
        <v>247</v>
      </c>
      <c r="D32" s="2"/>
      <c r="E32" s="2" t="s">
        <v>248</v>
      </c>
      <c r="F32" s="2" t="s">
        <v>97</v>
      </c>
      <c r="G32" s="2" t="s">
        <v>242</v>
      </c>
      <c r="H32" s="2"/>
      <c r="I32" s="2"/>
      <c r="J32" s="2"/>
    </row>
    <row r="33" spans="1:10" s="9" customFormat="1" x14ac:dyDescent="0.35">
      <c r="A33" s="48" t="s">
        <v>0</v>
      </c>
      <c r="B33" s="2">
        <v>69151</v>
      </c>
      <c r="C33" s="9" t="s">
        <v>239</v>
      </c>
      <c r="D33" s="2">
        <v>500</v>
      </c>
      <c r="E33" s="2" t="s">
        <v>144</v>
      </c>
      <c r="F33" s="2" t="s">
        <v>97</v>
      </c>
      <c r="G33" s="2" t="s">
        <v>244</v>
      </c>
      <c r="H33" s="2" t="s">
        <v>241</v>
      </c>
      <c r="I33" s="2"/>
      <c r="J33" s="2"/>
    </row>
    <row r="34" spans="1:10" s="9" customFormat="1" x14ac:dyDescent="0.35">
      <c r="A34" s="48" t="s">
        <v>0</v>
      </c>
      <c r="B34" s="2">
        <v>69153</v>
      </c>
      <c r="C34" s="9" t="s">
        <v>239</v>
      </c>
      <c r="D34" s="2">
        <v>500</v>
      </c>
      <c r="E34" s="2" t="s">
        <v>144</v>
      </c>
      <c r="F34" s="2" t="s">
        <v>97</v>
      </c>
      <c r="G34" s="2"/>
      <c r="H34" s="2" t="s">
        <v>240</v>
      </c>
      <c r="I34" s="2"/>
      <c r="J34" s="2"/>
    </row>
    <row r="35" spans="1:10" s="9" customFormat="1" x14ac:dyDescent="0.35">
      <c r="A35" s="48" t="s">
        <v>0</v>
      </c>
      <c r="B35" s="2">
        <v>69154</v>
      </c>
      <c r="C35" s="9" t="s">
        <v>239</v>
      </c>
      <c r="D35" s="2">
        <v>500</v>
      </c>
      <c r="E35" s="2" t="s">
        <v>144</v>
      </c>
      <c r="F35" s="2" t="s">
        <v>97</v>
      </c>
      <c r="G35" s="2" t="s">
        <v>242</v>
      </c>
      <c r="H35" s="2" t="s">
        <v>240</v>
      </c>
      <c r="I35" s="2"/>
      <c r="J35" s="2"/>
    </row>
    <row r="36" spans="1:10" s="9" customFormat="1" x14ac:dyDescent="0.35">
      <c r="A36" s="48" t="s">
        <v>0</v>
      </c>
      <c r="B36" s="2">
        <v>69534</v>
      </c>
      <c r="C36" s="9" t="s">
        <v>35</v>
      </c>
      <c r="D36" s="2">
        <v>1665</v>
      </c>
      <c r="E36" s="2" t="s">
        <v>63</v>
      </c>
      <c r="F36" s="2" t="s">
        <v>97</v>
      </c>
      <c r="G36" s="2"/>
      <c r="H36" s="2"/>
      <c r="I36" s="2"/>
      <c r="J36" s="2"/>
    </row>
    <row r="37" spans="1:10" s="9" customFormat="1" x14ac:dyDescent="0.35">
      <c r="A37" s="48" t="s">
        <v>0</v>
      </c>
      <c r="B37" s="2">
        <v>69898</v>
      </c>
      <c r="C37" s="9" t="s">
        <v>35</v>
      </c>
      <c r="D37" s="2">
        <v>1675</v>
      </c>
      <c r="E37" s="2" t="s">
        <v>43</v>
      </c>
      <c r="F37" s="2" t="s">
        <v>97</v>
      </c>
      <c r="G37" s="2"/>
      <c r="H37" s="2"/>
      <c r="I37" s="2"/>
      <c r="J37" s="2"/>
    </row>
    <row r="38" spans="1:10" s="9" customFormat="1" x14ac:dyDescent="0.35">
      <c r="A38" s="48" t="s">
        <v>0</v>
      </c>
      <c r="B38" s="2">
        <v>69899</v>
      </c>
      <c r="C38" s="9" t="s">
        <v>35</v>
      </c>
      <c r="D38" s="2">
        <v>18518</v>
      </c>
      <c r="E38" s="2" t="s">
        <v>53</v>
      </c>
      <c r="F38" s="2" t="s">
        <v>97</v>
      </c>
      <c r="G38" s="2"/>
      <c r="H38" s="2" t="s">
        <v>50</v>
      </c>
      <c r="I38" s="2"/>
      <c r="J38" s="2"/>
    </row>
    <row r="39" spans="1:10" s="9" customFormat="1" x14ac:dyDescent="0.35">
      <c r="A39" s="48" t="s">
        <v>0</v>
      </c>
      <c r="B39" s="2">
        <v>70401</v>
      </c>
      <c r="C39" s="9" t="s">
        <v>249</v>
      </c>
      <c r="D39" s="2"/>
      <c r="E39" s="2" t="s">
        <v>248</v>
      </c>
      <c r="F39" s="2" t="s">
        <v>253</v>
      </c>
      <c r="G39" s="2"/>
      <c r="H39" s="2"/>
      <c r="I39" s="2"/>
      <c r="J39" s="2"/>
    </row>
    <row r="40" spans="1:10" s="9" customFormat="1" x14ac:dyDescent="0.35">
      <c r="A40" s="48" t="s">
        <v>0</v>
      </c>
      <c r="B40" s="2">
        <v>70402</v>
      </c>
      <c r="C40" s="9" t="s">
        <v>249</v>
      </c>
      <c r="D40" s="2"/>
      <c r="E40" s="2" t="s">
        <v>248</v>
      </c>
      <c r="F40" s="2" t="s">
        <v>243</v>
      </c>
      <c r="G40" s="2" t="s">
        <v>242</v>
      </c>
      <c r="H40" s="2"/>
      <c r="I40" s="2"/>
      <c r="J40" s="2"/>
    </row>
    <row r="41" spans="1:10" s="9" customFormat="1" x14ac:dyDescent="0.35">
      <c r="A41" s="48" t="s">
        <v>0</v>
      </c>
      <c r="B41" s="2">
        <v>72656</v>
      </c>
      <c r="C41" s="9" t="s">
        <v>35</v>
      </c>
      <c r="D41" s="2">
        <v>1663</v>
      </c>
      <c r="E41" s="2" t="s">
        <v>63</v>
      </c>
      <c r="F41" s="2" t="s">
        <v>44</v>
      </c>
      <c r="G41" s="2"/>
      <c r="H41" s="2" t="s">
        <v>332</v>
      </c>
      <c r="I41" s="2"/>
      <c r="J41" s="2"/>
    </row>
    <row r="42" spans="1:10" s="9" customFormat="1" x14ac:dyDescent="0.35">
      <c r="A42" s="48" t="s">
        <v>0</v>
      </c>
      <c r="B42" s="2">
        <v>78656</v>
      </c>
      <c r="C42" s="9" t="s">
        <v>35</v>
      </c>
      <c r="D42" s="2">
        <v>1663</v>
      </c>
      <c r="E42" s="2" t="s">
        <v>63</v>
      </c>
      <c r="F42" s="2" t="s">
        <v>97</v>
      </c>
      <c r="G42" s="2"/>
      <c r="H42" s="2" t="s">
        <v>332</v>
      </c>
      <c r="I42" s="2"/>
      <c r="J42" s="2"/>
    </row>
    <row r="43" spans="1:10" s="9" customFormat="1" x14ac:dyDescent="0.35">
      <c r="A43" s="48" t="s">
        <v>0</v>
      </c>
      <c r="B43" s="2"/>
      <c r="C43" s="9" t="s">
        <v>245</v>
      </c>
      <c r="D43" s="2"/>
      <c r="E43" s="2" t="s">
        <v>246</v>
      </c>
      <c r="F43" s="2" t="s">
        <v>97</v>
      </c>
      <c r="G43" s="2" t="s">
        <v>242</v>
      </c>
      <c r="H43" s="2"/>
      <c r="I43" s="2"/>
      <c r="J43" s="2"/>
    </row>
    <row r="44" spans="1:10" s="9" customFormat="1" x14ac:dyDescent="0.35">
      <c r="A44" s="48" t="s">
        <v>0</v>
      </c>
      <c r="B44" s="2"/>
      <c r="C44" s="24" t="s">
        <v>542</v>
      </c>
      <c r="D44" s="24"/>
      <c r="E44" s="24" t="s">
        <v>543</v>
      </c>
      <c r="F44" s="24" t="s">
        <v>44</v>
      </c>
      <c r="G44" s="2"/>
      <c r="H44" s="2" t="s">
        <v>544</v>
      </c>
      <c r="I44" s="2"/>
      <c r="J44" s="2"/>
    </row>
    <row r="45" spans="1:10" s="9" customFormat="1" x14ac:dyDescent="0.35">
      <c r="A45" s="48" t="s">
        <v>0</v>
      </c>
      <c r="B45" s="2">
        <v>7700007</v>
      </c>
      <c r="C45" s="24" t="s">
        <v>547</v>
      </c>
      <c r="D45" s="24">
        <v>502</v>
      </c>
      <c r="E45" s="24" t="s">
        <v>347</v>
      </c>
      <c r="F45" s="24" t="s">
        <v>44</v>
      </c>
      <c r="G45" s="2"/>
      <c r="H45" s="2"/>
      <c r="I45" s="2"/>
      <c r="J45" s="2"/>
    </row>
    <row r="46" spans="1:10" s="9" customFormat="1" x14ac:dyDescent="0.35">
      <c r="A46" s="48" t="s">
        <v>0</v>
      </c>
      <c r="B46" s="2">
        <v>7700014</v>
      </c>
      <c r="C46" s="9" t="s">
        <v>35</v>
      </c>
      <c r="D46" s="2">
        <v>1669</v>
      </c>
      <c r="E46" s="2" t="s">
        <v>43</v>
      </c>
      <c r="F46" s="2" t="s">
        <v>44</v>
      </c>
      <c r="G46" s="2"/>
      <c r="H46" s="2" t="s">
        <v>332</v>
      </c>
      <c r="I46" s="2"/>
      <c r="J46" s="2"/>
    </row>
    <row r="47" spans="1:10" s="9" customFormat="1" x14ac:dyDescent="0.35">
      <c r="A47" s="48" t="s">
        <v>0</v>
      </c>
      <c r="B47" s="2">
        <v>7710007</v>
      </c>
      <c r="C47" s="24" t="s">
        <v>547</v>
      </c>
      <c r="D47" s="24">
        <v>502</v>
      </c>
      <c r="E47" s="24" t="s">
        <v>347</v>
      </c>
      <c r="F47" s="24" t="s">
        <v>44</v>
      </c>
      <c r="G47" s="2" t="s">
        <v>242</v>
      </c>
      <c r="H47" s="2"/>
      <c r="I47" s="2"/>
      <c r="J47" s="2"/>
    </row>
    <row r="48" spans="1:10" s="9" customFormat="1" x14ac:dyDescent="0.35">
      <c r="A48" s="48" t="s">
        <v>0</v>
      </c>
      <c r="B48" s="2">
        <v>7710014</v>
      </c>
      <c r="C48" s="9" t="s">
        <v>35</v>
      </c>
      <c r="D48" s="2">
        <v>1669</v>
      </c>
      <c r="E48" s="2" t="s">
        <v>43</v>
      </c>
      <c r="F48" s="2" t="s">
        <v>243</v>
      </c>
      <c r="G48" s="2" t="s">
        <v>242</v>
      </c>
      <c r="H48" s="2" t="s">
        <v>332</v>
      </c>
      <c r="I48" s="2"/>
      <c r="J48" s="2"/>
    </row>
    <row r="49" spans="1:10" s="9" customFormat="1" x14ac:dyDescent="0.35">
      <c r="A49" s="48" t="s">
        <v>0</v>
      </c>
      <c r="B49" s="2">
        <v>7720007</v>
      </c>
      <c r="C49" s="24" t="s">
        <v>547</v>
      </c>
      <c r="D49" s="24">
        <v>502</v>
      </c>
      <c r="E49" s="24" t="s">
        <v>347</v>
      </c>
      <c r="F49" s="24" t="s">
        <v>97</v>
      </c>
      <c r="G49" s="2" t="s">
        <v>242</v>
      </c>
      <c r="H49" s="2"/>
      <c r="I49" s="2"/>
      <c r="J49" s="2"/>
    </row>
    <row r="50" spans="1:10" s="9" customFormat="1" x14ac:dyDescent="0.35">
      <c r="A50" s="48" t="s">
        <v>0</v>
      </c>
      <c r="B50" s="2">
        <v>7720014</v>
      </c>
      <c r="C50" s="9" t="s">
        <v>35</v>
      </c>
      <c r="D50" s="2">
        <v>1669</v>
      </c>
      <c r="E50" s="2" t="s">
        <v>43</v>
      </c>
      <c r="F50" s="2" t="s">
        <v>97</v>
      </c>
      <c r="G50" s="2" t="s">
        <v>242</v>
      </c>
      <c r="H50" s="2" t="s">
        <v>332</v>
      </c>
      <c r="I50" s="2"/>
      <c r="J50" s="2"/>
    </row>
    <row r="51" spans="1:10" s="41" customFormat="1" ht="14" x14ac:dyDescent="0.3"/>
    <row r="52" spans="1:10" s="41" customFormat="1" ht="18" x14ac:dyDescent="0.4">
      <c r="A52" s="58" t="s">
        <v>259</v>
      </c>
    </row>
    <row r="53" spans="1:10" s="41" customFormat="1" ht="14" x14ac:dyDescent="0.3"/>
    <row r="54" spans="1:10" s="41" customFormat="1" ht="14" x14ac:dyDescent="0.3">
      <c r="A54" s="47" t="s">
        <v>540</v>
      </c>
      <c r="C54" s="24" t="s">
        <v>35</v>
      </c>
      <c r="D54" s="24"/>
      <c r="E54" s="24" t="s">
        <v>63</v>
      </c>
      <c r="F54" s="24" t="s">
        <v>44</v>
      </c>
      <c r="G54" s="41" t="s">
        <v>97</v>
      </c>
      <c r="H54" s="41" t="s">
        <v>541</v>
      </c>
    </row>
    <row r="55" spans="1:10" s="41" customFormat="1" ht="14" x14ac:dyDescent="0.3">
      <c r="A55" s="47" t="s">
        <v>540</v>
      </c>
      <c r="C55" s="24" t="s">
        <v>35</v>
      </c>
      <c r="D55" s="24"/>
      <c r="E55" s="24" t="s">
        <v>63</v>
      </c>
      <c r="F55" s="24" t="s">
        <v>44</v>
      </c>
      <c r="G55" s="41" t="s">
        <v>97</v>
      </c>
      <c r="H55" s="41" t="s">
        <v>541</v>
      </c>
    </row>
    <row r="56" spans="1:10" s="9" customFormat="1" x14ac:dyDescent="0.35">
      <c r="A56" s="2"/>
      <c r="B56" s="2"/>
      <c r="C56" s="2"/>
      <c r="D56" s="2"/>
      <c r="E56" s="2"/>
      <c r="F56" s="2"/>
      <c r="G56" s="2"/>
    </row>
    <row r="57" spans="1:10" s="31" customFormat="1" x14ac:dyDescent="0.35">
      <c r="A57" s="17"/>
      <c r="B57" s="36" t="s">
        <v>12</v>
      </c>
      <c r="C57" s="37">
        <f>COUNTA(C4:C56)</f>
        <v>48</v>
      </c>
      <c r="D57" s="17"/>
      <c r="E57" s="17"/>
      <c r="F57" s="17"/>
    </row>
    <row r="58" spans="1:10" s="9" customFormat="1" x14ac:dyDescent="0.35">
      <c r="A58" s="2"/>
      <c r="B58" s="38"/>
      <c r="D58" s="2"/>
      <c r="E58" s="2"/>
      <c r="F58" s="2"/>
    </row>
    <row r="59" spans="1:10" s="9" customFormat="1" x14ac:dyDescent="0.35">
      <c r="A59" s="2"/>
      <c r="B59" s="2"/>
      <c r="C59" s="2"/>
      <c r="D59" s="2"/>
      <c r="E59" s="2"/>
      <c r="F59" s="2"/>
      <c r="G59" s="2"/>
    </row>
    <row r="61" spans="1:10" x14ac:dyDescent="0.35">
      <c r="A61" s="34"/>
      <c r="B61" s="12" t="s">
        <v>9</v>
      </c>
    </row>
    <row r="63" spans="1:10" x14ac:dyDescent="0.35">
      <c r="A63" s="12" t="s">
        <v>10</v>
      </c>
    </row>
    <row r="65" spans="1:8" x14ac:dyDescent="0.35">
      <c r="A65" s="39"/>
      <c r="B65" s="39"/>
    </row>
    <row r="66" spans="1:8" x14ac:dyDescent="0.35">
      <c r="A66" s="12" t="s">
        <v>25</v>
      </c>
      <c r="H66" s="40" t="s">
        <v>522</v>
      </c>
    </row>
    <row r="68" spans="1:8" x14ac:dyDescent="0.35">
      <c r="A68" s="12" t="s">
        <v>521</v>
      </c>
    </row>
    <row r="69" spans="1:8" x14ac:dyDescent="0.35">
      <c r="A69" s="39"/>
      <c r="B69" s="39"/>
    </row>
  </sheetData>
  <sortState xmlns:xlrd2="http://schemas.microsoft.com/office/spreadsheetml/2017/richdata2" ref="A5:J43">
    <sortCondition ref="B5:B43"/>
  </sortState>
  <hyperlinks>
    <hyperlink ref="H66" r:id="rId1" display="Mail an Roland" xr:uid="{5F69C4A5-2B10-49CB-B73A-129D0E71CC14}"/>
  </hyperlinks>
  <pageMargins left="0.7" right="0.7" top="0.78740157499999996" bottom="0.78740157499999996" header="0.3" footer="0.3"/>
  <pageSetup paperSize="9" orientation="portrait" horizontalDpi="0" verticalDpi="0"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1774D0-B851-4767-A875-3AAC6610675C}">
  <dimension ref="A1:K69"/>
  <sheetViews>
    <sheetView workbookViewId="0">
      <selection activeCell="C22" sqref="C22"/>
    </sheetView>
  </sheetViews>
  <sheetFormatPr baseColWidth="10" defaultRowHeight="14" x14ac:dyDescent="0.3"/>
  <cols>
    <col min="1" max="1" width="16.453125" style="53" customWidth="1"/>
    <col min="2" max="2" width="10.81640625" style="41" customWidth="1"/>
    <col min="3" max="3" width="17" style="41" customWidth="1"/>
    <col min="4" max="4" width="9.81640625" style="41" customWidth="1"/>
    <col min="5" max="5" width="17.81640625" style="41" customWidth="1"/>
    <col min="6" max="6" width="6.54296875" style="41" customWidth="1"/>
    <col min="7" max="7" width="15.7265625" style="41" customWidth="1"/>
    <col min="8" max="8" width="24" style="41" customWidth="1"/>
    <col min="9" max="9" width="89.36328125" style="41" customWidth="1"/>
    <col min="10" max="16384" width="10.90625" style="41"/>
  </cols>
  <sheetData>
    <row r="1" spans="1:11" ht="25" x14ac:dyDescent="0.3">
      <c r="A1" s="52" t="s">
        <v>130</v>
      </c>
      <c r="G1" s="41" t="s">
        <v>19</v>
      </c>
      <c r="H1" s="45">
        <f ca="1">TODAY()</f>
        <v>46285</v>
      </c>
      <c r="I1" s="45"/>
    </row>
    <row r="2" spans="1:11" x14ac:dyDescent="0.3">
      <c r="I2" s="41" t="s">
        <v>17</v>
      </c>
    </row>
    <row r="3" spans="1:11" s="14" customFormat="1" ht="13" x14ac:dyDescent="0.3">
      <c r="A3" s="27" t="s">
        <v>1</v>
      </c>
      <c r="B3" s="4" t="s">
        <v>2</v>
      </c>
      <c r="C3" s="4" t="s">
        <v>4</v>
      </c>
      <c r="D3" s="4" t="s">
        <v>7</v>
      </c>
      <c r="E3" s="4" t="s">
        <v>14</v>
      </c>
      <c r="F3" s="4" t="s">
        <v>5</v>
      </c>
      <c r="G3" s="4" t="s">
        <v>6</v>
      </c>
      <c r="H3" s="14" t="s">
        <v>15</v>
      </c>
      <c r="I3" s="14" t="s">
        <v>18</v>
      </c>
    </row>
    <row r="4" spans="1:11" ht="19.75" customHeight="1" x14ac:dyDescent="0.3">
      <c r="A4" s="28"/>
      <c r="B4" s="2"/>
      <c r="C4" s="2"/>
      <c r="D4" s="2"/>
      <c r="E4" s="2"/>
      <c r="F4" s="2"/>
      <c r="G4" s="2"/>
      <c r="H4" s="2"/>
      <c r="I4" s="2"/>
      <c r="J4" s="2"/>
      <c r="K4" s="2"/>
    </row>
    <row r="5" spans="1:11" s="24" customFormat="1" x14ac:dyDescent="0.3">
      <c r="A5" s="57" t="s">
        <v>131</v>
      </c>
      <c r="B5" s="24">
        <v>22131</v>
      </c>
      <c r="C5" s="24" t="s">
        <v>279</v>
      </c>
      <c r="E5" s="24" t="s">
        <v>280</v>
      </c>
      <c r="F5" s="24" t="s">
        <v>44</v>
      </c>
      <c r="G5" s="24" t="s">
        <v>129</v>
      </c>
      <c r="H5" s="24" t="s">
        <v>281</v>
      </c>
    </row>
    <row r="6" spans="1:11" s="24" customFormat="1" x14ac:dyDescent="0.3">
      <c r="A6" s="57" t="s">
        <v>131</v>
      </c>
      <c r="B6" s="24">
        <v>22135</v>
      </c>
      <c r="C6" s="24" t="s">
        <v>282</v>
      </c>
      <c r="E6" s="24" t="s">
        <v>280</v>
      </c>
      <c r="F6" s="24" t="s">
        <v>44</v>
      </c>
      <c r="G6" s="24" t="s">
        <v>129</v>
      </c>
      <c r="H6" s="24" t="s">
        <v>283</v>
      </c>
    </row>
    <row r="7" spans="1:11" s="24" customFormat="1" x14ac:dyDescent="0.3">
      <c r="A7" s="57" t="s">
        <v>131</v>
      </c>
      <c r="B7" s="24">
        <v>25260</v>
      </c>
      <c r="C7" s="24" t="s">
        <v>30</v>
      </c>
      <c r="E7" s="24" t="s">
        <v>63</v>
      </c>
      <c r="F7" s="24" t="s">
        <v>44</v>
      </c>
      <c r="G7" s="24" t="s">
        <v>129</v>
      </c>
      <c r="H7" s="24" t="s">
        <v>126</v>
      </c>
    </row>
    <row r="8" spans="1:11" s="24" customFormat="1" x14ac:dyDescent="0.3">
      <c r="A8" s="57" t="s">
        <v>131</v>
      </c>
      <c r="B8" s="24">
        <v>25810</v>
      </c>
      <c r="C8" s="24" t="s">
        <v>211</v>
      </c>
      <c r="D8" s="24">
        <v>501</v>
      </c>
      <c r="E8" s="24" t="s">
        <v>217</v>
      </c>
      <c r="F8" s="24" t="s">
        <v>44</v>
      </c>
      <c r="G8" s="24" t="s">
        <v>129</v>
      </c>
      <c r="H8" s="24" t="s">
        <v>228</v>
      </c>
    </row>
    <row r="9" spans="1:11" s="24" customFormat="1" x14ac:dyDescent="0.3">
      <c r="A9" s="57" t="s">
        <v>131</v>
      </c>
      <c r="B9" s="24">
        <v>23284</v>
      </c>
      <c r="C9" s="24" t="s">
        <v>211</v>
      </c>
      <c r="E9" s="24" t="s">
        <v>217</v>
      </c>
      <c r="F9" s="24" t="s">
        <v>44</v>
      </c>
      <c r="G9" s="24" t="s">
        <v>129</v>
      </c>
      <c r="H9" s="24" t="s">
        <v>400</v>
      </c>
    </row>
    <row r="10" spans="1:11" s="24" customFormat="1" x14ac:dyDescent="0.3">
      <c r="A10" s="56"/>
      <c r="B10" s="54"/>
      <c r="C10" s="54"/>
      <c r="D10" s="54"/>
      <c r="E10" s="54"/>
      <c r="F10" s="54"/>
      <c r="G10" s="54"/>
      <c r="H10" s="54"/>
      <c r="I10" s="54"/>
    </row>
    <row r="11" spans="1:11" s="24" customFormat="1" x14ac:dyDescent="0.3">
      <c r="A11" s="56"/>
    </row>
    <row r="12" spans="1:11" s="55" customFormat="1" x14ac:dyDescent="0.3">
      <c r="A12" s="30"/>
      <c r="B12" s="18" t="s">
        <v>11</v>
      </c>
      <c r="C12" s="18">
        <f>COUNTA(C4:C11)</f>
        <v>5</v>
      </c>
      <c r="D12" s="17"/>
      <c r="E12" s="17"/>
      <c r="F12" s="17"/>
      <c r="G12" s="17"/>
      <c r="H12" s="17"/>
      <c r="I12" s="17"/>
      <c r="J12" s="17"/>
      <c r="K12" s="17"/>
    </row>
    <row r="13" spans="1:11" s="24" customFormat="1" x14ac:dyDescent="0.3">
      <c r="A13" s="28"/>
      <c r="B13" s="2"/>
      <c r="C13" s="2"/>
      <c r="D13" s="2"/>
      <c r="E13" s="2"/>
      <c r="F13" s="2"/>
      <c r="G13" s="2"/>
      <c r="H13" s="2"/>
      <c r="I13" s="2"/>
      <c r="J13" s="2"/>
      <c r="K13" s="2"/>
    </row>
    <row r="14" spans="1:11" s="24" customFormat="1" x14ac:dyDescent="0.3">
      <c r="A14" s="28"/>
      <c r="B14" s="2"/>
      <c r="C14" s="2"/>
      <c r="D14" s="2"/>
      <c r="E14" s="2"/>
      <c r="F14" s="2"/>
      <c r="G14" s="2"/>
      <c r="H14" s="2"/>
      <c r="I14" s="2"/>
      <c r="J14" s="2"/>
      <c r="K14" s="2"/>
    </row>
    <row r="15" spans="1:11" s="24" customFormat="1" x14ac:dyDescent="0.3">
      <c r="A15" s="29"/>
      <c r="B15" s="2" t="s">
        <v>9</v>
      </c>
      <c r="C15" s="2"/>
      <c r="D15" s="2"/>
      <c r="E15" s="2"/>
      <c r="F15" s="2"/>
      <c r="G15" s="2"/>
      <c r="H15" s="2"/>
      <c r="I15" s="2"/>
      <c r="J15" s="2"/>
      <c r="K15" s="2"/>
    </row>
    <row r="16" spans="1:11" s="24" customFormat="1" x14ac:dyDescent="0.3">
      <c r="A16" s="28"/>
      <c r="B16" s="2"/>
      <c r="C16" s="2"/>
      <c r="D16" s="2"/>
      <c r="E16" s="2"/>
      <c r="F16" s="2"/>
      <c r="G16" s="2"/>
      <c r="H16" s="2"/>
      <c r="I16" s="2"/>
      <c r="J16" s="2"/>
      <c r="K16" s="2"/>
    </row>
    <row r="17" spans="1:11" x14ac:dyDescent="0.3">
      <c r="A17" s="41" t="s">
        <v>24</v>
      </c>
      <c r="H17" s="46" t="s">
        <v>522</v>
      </c>
    </row>
    <row r="18" spans="1:11" x14ac:dyDescent="0.3">
      <c r="A18" s="41"/>
    </row>
    <row r="19" spans="1:11" x14ac:dyDescent="0.3">
      <c r="A19" s="41" t="s">
        <v>521</v>
      </c>
    </row>
    <row r="20" spans="1:11" s="24" customFormat="1" x14ac:dyDescent="0.3">
      <c r="A20" s="56"/>
      <c r="D20" s="2"/>
      <c r="F20" s="2"/>
      <c r="G20" s="2"/>
      <c r="H20" s="2"/>
      <c r="I20" s="2"/>
      <c r="J20" s="2"/>
      <c r="K20" s="2"/>
    </row>
    <row r="21" spans="1:11" s="24" customFormat="1" x14ac:dyDescent="0.3">
      <c r="A21" s="56"/>
      <c r="D21" s="2"/>
      <c r="F21" s="2"/>
      <c r="G21" s="2"/>
      <c r="H21" s="2"/>
      <c r="I21" s="2"/>
      <c r="J21" s="2"/>
      <c r="K21" s="2"/>
    </row>
    <row r="22" spans="1:11" s="24" customFormat="1" x14ac:dyDescent="0.3">
      <c r="A22" s="56"/>
      <c r="D22" s="2"/>
      <c r="F22" s="2"/>
      <c r="G22" s="2"/>
      <c r="H22" s="2"/>
      <c r="I22" s="2"/>
      <c r="J22" s="2"/>
      <c r="K22" s="2"/>
    </row>
    <row r="23" spans="1:11" s="24" customFormat="1" x14ac:dyDescent="0.3">
      <c r="A23" s="56"/>
      <c r="D23" s="2"/>
      <c r="F23" s="2"/>
      <c r="G23" s="2"/>
      <c r="H23" s="2"/>
      <c r="I23" s="2"/>
      <c r="J23" s="2"/>
      <c r="K23" s="2"/>
    </row>
    <row r="24" spans="1:11" s="24" customFormat="1" x14ac:dyDescent="0.3">
      <c r="A24" s="56"/>
      <c r="D24" s="2"/>
      <c r="F24" s="2"/>
      <c r="G24" s="2"/>
      <c r="H24" s="2"/>
      <c r="I24" s="2"/>
      <c r="J24" s="2"/>
      <c r="K24" s="2"/>
    </row>
    <row r="25" spans="1:11" s="24" customFormat="1" x14ac:dyDescent="0.3">
      <c r="A25" s="56"/>
      <c r="D25" s="2"/>
      <c r="F25" s="2"/>
      <c r="G25" s="2"/>
      <c r="H25" s="2"/>
      <c r="I25" s="2"/>
      <c r="J25" s="2"/>
      <c r="K25" s="2"/>
    </row>
    <row r="26" spans="1:11" s="24" customFormat="1" x14ac:dyDescent="0.3">
      <c r="A26" s="56"/>
      <c r="D26" s="2"/>
      <c r="F26" s="2"/>
      <c r="G26" s="2"/>
      <c r="H26" s="2"/>
      <c r="I26" s="2"/>
      <c r="J26" s="2"/>
      <c r="K26" s="2"/>
    </row>
    <row r="27" spans="1:11" s="24" customFormat="1" x14ac:dyDescent="0.3">
      <c r="A27" s="56"/>
      <c r="D27" s="2"/>
      <c r="F27" s="2"/>
      <c r="G27" s="2"/>
      <c r="H27" s="2"/>
      <c r="I27" s="2"/>
      <c r="J27" s="2"/>
      <c r="K27" s="2"/>
    </row>
    <row r="28" spans="1:11" s="24" customFormat="1" x14ac:dyDescent="0.3">
      <c r="A28" s="56"/>
      <c r="D28" s="2"/>
      <c r="F28" s="2"/>
      <c r="G28" s="2"/>
      <c r="H28" s="2"/>
      <c r="I28" s="2"/>
      <c r="J28" s="2"/>
      <c r="K28" s="2"/>
    </row>
    <row r="29" spans="1:11" s="24" customFormat="1" x14ac:dyDescent="0.3">
      <c r="A29" s="56"/>
      <c r="D29" s="2"/>
      <c r="F29" s="2"/>
      <c r="G29" s="2"/>
      <c r="H29" s="2"/>
      <c r="I29" s="2"/>
      <c r="J29" s="2"/>
      <c r="K29" s="2"/>
    </row>
    <row r="30" spans="1:11" s="24" customFormat="1" x14ac:dyDescent="0.3">
      <c r="A30" s="28"/>
      <c r="B30" s="2"/>
      <c r="C30" s="2"/>
      <c r="D30" s="2"/>
      <c r="E30" s="2"/>
      <c r="F30" s="2"/>
      <c r="G30" s="2"/>
      <c r="H30" s="2"/>
      <c r="I30" s="2"/>
      <c r="J30" s="2"/>
      <c r="K30" s="2"/>
    </row>
    <row r="31" spans="1:11" s="24" customFormat="1" x14ac:dyDescent="0.3">
      <c r="A31" s="28"/>
      <c r="B31" s="2"/>
      <c r="C31" s="2"/>
      <c r="D31" s="2"/>
      <c r="E31" s="2"/>
      <c r="F31" s="2"/>
      <c r="G31" s="2"/>
      <c r="H31" s="2"/>
      <c r="I31" s="2"/>
      <c r="J31" s="2"/>
      <c r="K31" s="2"/>
    </row>
    <row r="32" spans="1:11" s="24" customFormat="1" x14ac:dyDescent="0.3">
      <c r="A32" s="28"/>
      <c r="B32" s="2"/>
      <c r="C32" s="2"/>
      <c r="D32" s="2"/>
      <c r="E32" s="2"/>
      <c r="F32" s="2"/>
      <c r="G32" s="2"/>
      <c r="H32" s="2"/>
      <c r="I32" s="2"/>
      <c r="J32" s="2"/>
      <c r="K32" s="2"/>
    </row>
    <row r="33" spans="1:11" s="24" customFormat="1" x14ac:dyDescent="0.3">
      <c r="A33" s="28"/>
      <c r="B33" s="2"/>
      <c r="C33" s="2"/>
      <c r="D33" s="2"/>
      <c r="E33" s="2"/>
      <c r="F33" s="2"/>
      <c r="G33" s="2"/>
      <c r="H33" s="2"/>
      <c r="I33" s="2"/>
      <c r="J33" s="2"/>
      <c r="K33" s="2"/>
    </row>
    <row r="34" spans="1:11" s="24" customFormat="1" x14ac:dyDescent="0.3">
      <c r="A34" s="28"/>
      <c r="B34" s="2"/>
      <c r="C34" s="2"/>
      <c r="D34" s="2"/>
      <c r="E34" s="2"/>
      <c r="F34" s="2"/>
      <c r="G34" s="2"/>
      <c r="H34" s="2"/>
      <c r="I34" s="2"/>
      <c r="J34" s="2"/>
      <c r="K34" s="2"/>
    </row>
    <row r="35" spans="1:11" s="24" customFormat="1" x14ac:dyDescent="0.3">
      <c r="A35" s="28"/>
      <c r="B35" s="2"/>
      <c r="C35" s="2"/>
      <c r="D35" s="2"/>
      <c r="E35" s="2"/>
      <c r="F35" s="2"/>
      <c r="G35" s="2"/>
      <c r="H35" s="2"/>
      <c r="I35" s="2"/>
      <c r="J35" s="2"/>
      <c r="K35" s="2"/>
    </row>
    <row r="36" spans="1:11" s="24" customFormat="1" x14ac:dyDescent="0.3">
      <c r="A36" s="28"/>
      <c r="B36" s="2"/>
      <c r="C36" s="2"/>
      <c r="D36" s="2"/>
      <c r="E36" s="2"/>
      <c r="F36" s="2"/>
      <c r="G36" s="2"/>
      <c r="H36" s="2"/>
      <c r="I36" s="2"/>
      <c r="J36" s="2"/>
      <c r="K36" s="2"/>
    </row>
    <row r="37" spans="1:11" s="24" customFormat="1" x14ac:dyDescent="0.3">
      <c r="A37" s="28"/>
      <c r="B37" s="2"/>
      <c r="C37" s="2"/>
      <c r="D37" s="2"/>
      <c r="E37" s="2"/>
      <c r="F37" s="2"/>
      <c r="G37" s="2"/>
      <c r="H37" s="2"/>
      <c r="I37" s="2"/>
      <c r="J37" s="2"/>
      <c r="K37" s="2"/>
    </row>
    <row r="38" spans="1:11" s="24" customFormat="1" x14ac:dyDescent="0.3">
      <c r="A38" s="28"/>
      <c r="B38" s="2"/>
      <c r="C38" s="2"/>
      <c r="D38" s="2"/>
      <c r="E38" s="2"/>
      <c r="F38" s="2"/>
      <c r="G38" s="2"/>
      <c r="H38" s="2"/>
      <c r="I38" s="2"/>
      <c r="J38" s="2"/>
      <c r="K38" s="2"/>
    </row>
    <row r="39" spans="1:11" s="24" customFormat="1" x14ac:dyDescent="0.3">
      <c r="A39" s="28"/>
      <c r="B39" s="2"/>
      <c r="C39" s="2"/>
      <c r="D39" s="2"/>
      <c r="E39" s="2"/>
      <c r="F39" s="2"/>
      <c r="G39" s="2"/>
      <c r="H39" s="2"/>
      <c r="I39" s="2"/>
      <c r="J39" s="2"/>
      <c r="K39" s="2"/>
    </row>
    <row r="40" spans="1:11" s="24" customFormat="1" x14ac:dyDescent="0.3">
      <c r="A40" s="28"/>
      <c r="B40" s="2"/>
      <c r="C40" s="2"/>
      <c r="D40" s="2"/>
      <c r="E40" s="2"/>
      <c r="F40" s="2"/>
      <c r="G40" s="2"/>
      <c r="H40" s="2"/>
      <c r="I40" s="2"/>
      <c r="J40" s="2"/>
      <c r="K40" s="2"/>
    </row>
    <row r="41" spans="1:11" s="24" customFormat="1" x14ac:dyDescent="0.3">
      <c r="A41" s="28"/>
      <c r="B41" s="2"/>
      <c r="C41" s="2"/>
      <c r="D41" s="2"/>
      <c r="E41" s="2"/>
      <c r="F41" s="2"/>
      <c r="G41" s="2"/>
      <c r="H41" s="2"/>
      <c r="I41" s="2"/>
      <c r="J41" s="2"/>
      <c r="K41" s="2"/>
    </row>
    <row r="42" spans="1:11" s="24" customFormat="1" x14ac:dyDescent="0.3">
      <c r="A42" s="28"/>
      <c r="B42" s="2"/>
      <c r="C42" s="2"/>
      <c r="D42" s="2"/>
      <c r="E42" s="2"/>
      <c r="F42" s="2"/>
      <c r="G42" s="2"/>
      <c r="H42" s="2"/>
      <c r="I42" s="2"/>
      <c r="J42" s="2"/>
      <c r="K42" s="2"/>
    </row>
    <row r="43" spans="1:11" s="24" customFormat="1" x14ac:dyDescent="0.3">
      <c r="A43" s="56"/>
    </row>
    <row r="44" spans="1:11" s="24" customFormat="1" x14ac:dyDescent="0.3">
      <c r="A44" s="56"/>
    </row>
    <row r="45" spans="1:11" s="24" customFormat="1" x14ac:dyDescent="0.3">
      <c r="A45" s="56"/>
    </row>
    <row r="46" spans="1:11" s="24" customFormat="1" x14ac:dyDescent="0.3">
      <c r="A46" s="56"/>
    </row>
    <row r="47" spans="1:11" s="24" customFormat="1" x14ac:dyDescent="0.3">
      <c r="A47" s="56"/>
    </row>
    <row r="48" spans="1:11" s="24" customFormat="1" x14ac:dyDescent="0.3">
      <c r="A48" s="56"/>
    </row>
    <row r="49" spans="1:1" s="24" customFormat="1" x14ac:dyDescent="0.3">
      <c r="A49" s="56"/>
    </row>
    <row r="50" spans="1:1" s="24" customFormat="1" x14ac:dyDescent="0.3">
      <c r="A50" s="56"/>
    </row>
    <row r="51" spans="1:1" s="24" customFormat="1" x14ac:dyDescent="0.3">
      <c r="A51" s="56"/>
    </row>
    <row r="52" spans="1:1" s="24" customFormat="1" x14ac:dyDescent="0.3">
      <c r="A52" s="56"/>
    </row>
    <row r="53" spans="1:1" s="24" customFormat="1" x14ac:dyDescent="0.3">
      <c r="A53" s="56"/>
    </row>
    <row r="54" spans="1:1" s="24" customFormat="1" x14ac:dyDescent="0.3">
      <c r="A54" s="56"/>
    </row>
    <row r="55" spans="1:1" s="24" customFormat="1" x14ac:dyDescent="0.3">
      <c r="A55" s="56"/>
    </row>
    <row r="56" spans="1:1" s="24" customFormat="1" x14ac:dyDescent="0.3">
      <c r="A56" s="56"/>
    </row>
    <row r="57" spans="1:1" s="24" customFormat="1" x14ac:dyDescent="0.3">
      <c r="A57" s="56"/>
    </row>
    <row r="58" spans="1:1" s="24" customFormat="1" x14ac:dyDescent="0.3">
      <c r="A58" s="56"/>
    </row>
    <row r="59" spans="1:1" s="24" customFormat="1" x14ac:dyDescent="0.3">
      <c r="A59" s="56"/>
    </row>
    <row r="60" spans="1:1" s="24" customFormat="1" x14ac:dyDescent="0.3">
      <c r="A60" s="56"/>
    </row>
    <row r="61" spans="1:1" s="24" customFormat="1" x14ac:dyDescent="0.3">
      <c r="A61" s="56"/>
    </row>
    <row r="62" spans="1:1" s="24" customFormat="1" x14ac:dyDescent="0.3">
      <c r="A62" s="56"/>
    </row>
    <row r="63" spans="1:1" s="24" customFormat="1" x14ac:dyDescent="0.3">
      <c r="A63" s="56"/>
    </row>
    <row r="64" spans="1:1" s="24" customFormat="1" x14ac:dyDescent="0.3">
      <c r="A64" s="56"/>
    </row>
    <row r="65" spans="1:1" s="24" customFormat="1" x14ac:dyDescent="0.3">
      <c r="A65" s="56"/>
    </row>
    <row r="66" spans="1:1" s="24" customFormat="1" x14ac:dyDescent="0.3">
      <c r="A66" s="56"/>
    </row>
    <row r="67" spans="1:1" s="24" customFormat="1" x14ac:dyDescent="0.3">
      <c r="A67" s="56"/>
    </row>
    <row r="68" spans="1:1" s="24" customFormat="1" x14ac:dyDescent="0.3">
      <c r="A68" s="56"/>
    </row>
    <row r="69" spans="1:1" s="24" customFormat="1" x14ac:dyDescent="0.3">
      <c r="A69" s="56"/>
    </row>
  </sheetData>
  <hyperlinks>
    <hyperlink ref="H17" r:id="rId1" display="Mail an Roland" xr:uid="{95B0A254-8A56-491E-BAF9-A5D9E9E3BF47}"/>
  </hyperlinks>
  <pageMargins left="0.7" right="0.7" top="0.78740157499999996" bottom="0.78740157499999996" header="0.3" footer="0.3"/>
  <pageSetup paperSize="9" orientation="portrait" horizontalDpi="0" verticalDpi="0"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E41D9E-2CDF-4189-9D86-8C0C8B31FA0C}">
  <dimension ref="A1:H56"/>
  <sheetViews>
    <sheetView workbookViewId="0">
      <selection activeCell="N23" sqref="N23"/>
    </sheetView>
  </sheetViews>
  <sheetFormatPr baseColWidth="10" defaultRowHeight="14" x14ac:dyDescent="0.3"/>
  <cols>
    <col min="1" max="1" width="15.81640625" style="41" customWidth="1"/>
    <col min="2" max="2" width="10.90625" style="41"/>
    <col min="3" max="3" width="14.6328125" style="41" customWidth="1"/>
    <col min="4" max="4" width="11.1796875" style="41"/>
    <col min="5" max="5" width="17.54296875" style="41" customWidth="1"/>
    <col min="6" max="6" width="7.6328125" style="41" customWidth="1"/>
    <col min="7" max="7" width="15.26953125" style="41" customWidth="1"/>
    <col min="8" max="8" width="46.54296875" style="41" customWidth="1"/>
    <col min="9" max="16384" width="10.90625" style="41"/>
  </cols>
  <sheetData>
    <row r="1" spans="1:8" ht="25" x14ac:dyDescent="0.5">
      <c r="A1" s="44" t="s">
        <v>68</v>
      </c>
      <c r="G1" s="45">
        <f ca="1">TODAY()</f>
        <v>46285</v>
      </c>
      <c r="H1" s="45"/>
    </row>
    <row r="3" spans="1:8" s="14" customFormat="1" ht="13" x14ac:dyDescent="0.3">
      <c r="A3" s="4" t="s">
        <v>1</v>
      </c>
      <c r="B3" s="4" t="s">
        <v>2</v>
      </c>
      <c r="C3" s="4" t="s">
        <v>4</v>
      </c>
      <c r="D3" s="4" t="s">
        <v>7</v>
      </c>
      <c r="E3" s="4" t="s">
        <v>14</v>
      </c>
      <c r="F3" s="4" t="s">
        <v>5</v>
      </c>
      <c r="G3" s="4" t="s">
        <v>6</v>
      </c>
      <c r="H3" s="4" t="s">
        <v>15</v>
      </c>
    </row>
    <row r="5" spans="1:8" x14ac:dyDescent="0.3">
      <c r="A5" s="47" t="s">
        <v>90</v>
      </c>
      <c r="B5" s="41" t="s">
        <v>336</v>
      </c>
      <c r="C5" s="41" t="s">
        <v>576</v>
      </c>
      <c r="D5" s="41">
        <v>661</v>
      </c>
      <c r="E5" s="41" t="s">
        <v>86</v>
      </c>
      <c r="F5" s="41" t="s">
        <v>44</v>
      </c>
      <c r="H5" s="41" t="s">
        <v>577</v>
      </c>
    </row>
    <row r="6" spans="1:8" x14ac:dyDescent="0.3">
      <c r="A6" s="47" t="s">
        <v>90</v>
      </c>
      <c r="B6" s="41" t="s">
        <v>336</v>
      </c>
      <c r="C6" s="41" t="s">
        <v>576</v>
      </c>
      <c r="D6" s="41">
        <v>661</v>
      </c>
      <c r="E6" s="41" t="s">
        <v>86</v>
      </c>
      <c r="F6" s="41" t="s">
        <v>97</v>
      </c>
    </row>
    <row r="10" spans="1:8" x14ac:dyDescent="0.3">
      <c r="A10" s="47" t="s">
        <v>132</v>
      </c>
      <c r="C10" s="41" t="s">
        <v>27</v>
      </c>
      <c r="E10" s="41" t="s">
        <v>484</v>
      </c>
      <c r="F10" s="41" t="s">
        <v>44</v>
      </c>
      <c r="H10" s="41" t="s">
        <v>485</v>
      </c>
    </row>
    <row r="11" spans="1:8" x14ac:dyDescent="0.3">
      <c r="A11" s="47" t="s">
        <v>132</v>
      </c>
      <c r="C11" s="41" t="s">
        <v>239</v>
      </c>
      <c r="D11" s="41" t="s">
        <v>466</v>
      </c>
      <c r="F11" s="41" t="s">
        <v>44</v>
      </c>
      <c r="G11" s="41" t="s">
        <v>251</v>
      </c>
      <c r="H11" s="41" t="s">
        <v>467</v>
      </c>
    </row>
    <row r="12" spans="1:8" x14ac:dyDescent="0.3">
      <c r="A12" s="47" t="s">
        <v>132</v>
      </c>
      <c r="C12" s="41" t="s">
        <v>239</v>
      </c>
      <c r="D12" s="41" t="s">
        <v>468</v>
      </c>
      <c r="F12" s="41" t="s">
        <v>44</v>
      </c>
      <c r="G12" s="41" t="s">
        <v>251</v>
      </c>
      <c r="H12" s="41" t="s">
        <v>469</v>
      </c>
    </row>
    <row r="13" spans="1:8" x14ac:dyDescent="0.3">
      <c r="A13" s="47" t="s">
        <v>132</v>
      </c>
      <c r="C13" s="41" t="s">
        <v>239</v>
      </c>
      <c r="D13" s="41" t="s">
        <v>470</v>
      </c>
      <c r="F13" s="41" t="s">
        <v>44</v>
      </c>
      <c r="G13" s="41" t="s">
        <v>251</v>
      </c>
      <c r="H13" s="41" t="s">
        <v>471</v>
      </c>
    </row>
    <row r="14" spans="1:8" x14ac:dyDescent="0.3">
      <c r="A14" s="47" t="s">
        <v>132</v>
      </c>
      <c r="C14" s="41" t="s">
        <v>239</v>
      </c>
      <c r="D14" s="41" t="s">
        <v>472</v>
      </c>
      <c r="F14" s="41" t="s">
        <v>44</v>
      </c>
      <c r="G14" s="41" t="s">
        <v>251</v>
      </c>
      <c r="H14" s="41" t="s">
        <v>473</v>
      </c>
    </row>
    <row r="15" spans="1:8" x14ac:dyDescent="0.3">
      <c r="A15" s="47" t="s">
        <v>132</v>
      </c>
      <c r="C15" s="41" t="s">
        <v>239</v>
      </c>
      <c r="D15" s="41" t="s">
        <v>474</v>
      </c>
      <c r="F15" s="41" t="s">
        <v>44</v>
      </c>
      <c r="G15" s="41" t="s">
        <v>251</v>
      </c>
      <c r="H15" s="41" t="s">
        <v>475</v>
      </c>
    </row>
    <row r="16" spans="1:8" x14ac:dyDescent="0.3">
      <c r="A16" s="47" t="s">
        <v>132</v>
      </c>
      <c r="C16" s="41" t="s">
        <v>239</v>
      </c>
      <c r="D16" s="41" t="s">
        <v>476</v>
      </c>
      <c r="F16" s="41" t="s">
        <v>44</v>
      </c>
      <c r="G16" s="41" t="s">
        <v>251</v>
      </c>
      <c r="H16" s="41" t="s">
        <v>483</v>
      </c>
    </row>
    <row r="17" spans="1:8" x14ac:dyDescent="0.3">
      <c r="A17" s="47" t="s">
        <v>132</v>
      </c>
      <c r="C17" s="41" t="s">
        <v>239</v>
      </c>
      <c r="D17" s="41" t="s">
        <v>477</v>
      </c>
      <c r="F17" s="41" t="s">
        <v>44</v>
      </c>
      <c r="G17" s="41" t="s">
        <v>251</v>
      </c>
      <c r="H17" s="41" t="s">
        <v>478</v>
      </c>
    </row>
    <row r="18" spans="1:8" x14ac:dyDescent="0.3">
      <c r="A18" s="47" t="s">
        <v>132</v>
      </c>
      <c r="C18" s="41" t="s">
        <v>239</v>
      </c>
      <c r="D18" s="41" t="s">
        <v>479</v>
      </c>
      <c r="F18" s="41" t="s">
        <v>44</v>
      </c>
      <c r="G18" s="41" t="s">
        <v>251</v>
      </c>
      <c r="H18" s="41" t="s">
        <v>482</v>
      </c>
    </row>
    <row r="19" spans="1:8" x14ac:dyDescent="0.3">
      <c r="A19" s="47" t="s">
        <v>132</v>
      </c>
      <c r="C19" s="41" t="s">
        <v>239</v>
      </c>
      <c r="D19" s="41" t="s">
        <v>480</v>
      </c>
      <c r="F19" s="41" t="s">
        <v>44</v>
      </c>
      <c r="G19" s="41" t="s">
        <v>251</v>
      </c>
      <c r="H19" s="41" t="s">
        <v>481</v>
      </c>
    </row>
    <row r="21" spans="1:8" x14ac:dyDescent="0.3">
      <c r="A21" s="47" t="s">
        <v>96</v>
      </c>
      <c r="C21" s="41" t="s">
        <v>76</v>
      </c>
      <c r="D21" s="41">
        <v>784</v>
      </c>
      <c r="E21" s="41" t="s">
        <v>43</v>
      </c>
      <c r="F21" s="41" t="s">
        <v>97</v>
      </c>
      <c r="H21" s="41" t="s">
        <v>77</v>
      </c>
    </row>
    <row r="22" spans="1:8" x14ac:dyDescent="0.3">
      <c r="A22" s="47" t="s">
        <v>96</v>
      </c>
      <c r="C22" s="41" t="s">
        <v>35</v>
      </c>
      <c r="D22" s="41">
        <v>1684</v>
      </c>
      <c r="E22" s="41" t="s">
        <v>43</v>
      </c>
      <c r="F22" s="41" t="s">
        <v>44</v>
      </c>
    </row>
    <row r="24" spans="1:8" x14ac:dyDescent="0.3">
      <c r="A24" s="47" t="s">
        <v>98</v>
      </c>
      <c r="C24" s="41" t="s">
        <v>74</v>
      </c>
      <c r="D24" s="41">
        <v>605</v>
      </c>
      <c r="E24" s="41" t="s">
        <v>63</v>
      </c>
      <c r="F24" s="41" t="s">
        <v>44</v>
      </c>
    </row>
    <row r="25" spans="1:8" x14ac:dyDescent="0.3">
      <c r="A25" s="47" t="s">
        <v>98</v>
      </c>
      <c r="C25" s="41" t="s">
        <v>89</v>
      </c>
      <c r="D25" s="41">
        <v>741</v>
      </c>
      <c r="E25" s="41" t="s">
        <v>71</v>
      </c>
      <c r="F25" s="41" t="s">
        <v>44</v>
      </c>
      <c r="H25" s="41" t="s">
        <v>77</v>
      </c>
    </row>
    <row r="26" spans="1:8" x14ac:dyDescent="0.3">
      <c r="A26" s="47" t="s">
        <v>98</v>
      </c>
      <c r="C26" s="41" t="s">
        <v>89</v>
      </c>
      <c r="D26" s="41">
        <v>741</v>
      </c>
      <c r="E26" s="41" t="s">
        <v>43</v>
      </c>
      <c r="F26" s="41" t="s">
        <v>44</v>
      </c>
      <c r="H26" s="41" t="s">
        <v>303</v>
      </c>
    </row>
    <row r="27" spans="1:8" x14ac:dyDescent="0.3">
      <c r="A27" s="47" t="s">
        <v>98</v>
      </c>
      <c r="C27" s="41" t="s">
        <v>89</v>
      </c>
      <c r="D27" s="41">
        <v>741</v>
      </c>
      <c r="E27" s="41" t="s">
        <v>63</v>
      </c>
      <c r="F27" s="41" t="s">
        <v>44</v>
      </c>
      <c r="H27" s="41" t="s">
        <v>46</v>
      </c>
    </row>
    <row r="28" spans="1:8" x14ac:dyDescent="0.3">
      <c r="A28" s="47" t="s">
        <v>98</v>
      </c>
      <c r="C28" s="41" t="s">
        <v>89</v>
      </c>
      <c r="E28" s="41" t="s">
        <v>123</v>
      </c>
      <c r="F28" s="41" t="s">
        <v>44</v>
      </c>
      <c r="H28" s="41" t="s">
        <v>369</v>
      </c>
    </row>
    <row r="30" spans="1:8" x14ac:dyDescent="0.3">
      <c r="A30" s="47" t="s">
        <v>87</v>
      </c>
      <c r="B30" s="2"/>
      <c r="C30" s="35" t="s">
        <v>38</v>
      </c>
      <c r="D30" s="2"/>
      <c r="E30" s="2" t="s">
        <v>63</v>
      </c>
      <c r="F30" s="41" t="s">
        <v>44</v>
      </c>
      <c r="H30" s="41" t="s">
        <v>486</v>
      </c>
    </row>
    <row r="31" spans="1:8" x14ac:dyDescent="0.3">
      <c r="A31" s="47" t="s">
        <v>87</v>
      </c>
      <c r="B31" s="2"/>
      <c r="C31" s="35" t="s">
        <v>489</v>
      </c>
      <c r="D31" s="2">
        <v>245</v>
      </c>
      <c r="E31" s="2" t="s">
        <v>487</v>
      </c>
      <c r="F31" s="41" t="s">
        <v>44</v>
      </c>
      <c r="H31" s="41" t="s">
        <v>488</v>
      </c>
    </row>
    <row r="33" spans="1:8" x14ac:dyDescent="0.3">
      <c r="A33" s="47" t="s">
        <v>59</v>
      </c>
      <c r="B33" s="2" t="s">
        <v>60</v>
      </c>
      <c r="C33" s="35" t="s">
        <v>42</v>
      </c>
      <c r="D33" s="2">
        <v>152</v>
      </c>
      <c r="E33" s="2" t="s">
        <v>43</v>
      </c>
      <c r="F33" s="41" t="s">
        <v>44</v>
      </c>
    </row>
    <row r="34" spans="1:8" x14ac:dyDescent="0.3">
      <c r="A34" s="47" t="s">
        <v>59</v>
      </c>
      <c r="B34" s="2" t="s">
        <v>351</v>
      </c>
      <c r="C34" s="35" t="s">
        <v>42</v>
      </c>
      <c r="D34" s="2">
        <v>18702</v>
      </c>
      <c r="E34" s="2" t="s">
        <v>43</v>
      </c>
      <c r="F34" s="41" t="s">
        <v>44</v>
      </c>
    </row>
    <row r="35" spans="1:8" x14ac:dyDescent="0.3">
      <c r="A35" s="47" t="s">
        <v>59</v>
      </c>
      <c r="B35" s="2" t="s">
        <v>388</v>
      </c>
      <c r="C35" s="35" t="s">
        <v>389</v>
      </c>
      <c r="D35" s="2">
        <v>52</v>
      </c>
      <c r="E35" s="2" t="s">
        <v>43</v>
      </c>
      <c r="F35" s="41" t="s">
        <v>44</v>
      </c>
      <c r="H35" s="41" t="s">
        <v>390</v>
      </c>
    </row>
    <row r="36" spans="1:8" x14ac:dyDescent="0.3">
      <c r="A36" s="47" t="s">
        <v>59</v>
      </c>
      <c r="B36" s="2" t="s">
        <v>555</v>
      </c>
      <c r="C36" s="35" t="s">
        <v>74</v>
      </c>
      <c r="D36" s="2"/>
      <c r="E36" s="2" t="s">
        <v>63</v>
      </c>
      <c r="F36" s="41" t="s">
        <v>44</v>
      </c>
      <c r="H36" s="41" t="s">
        <v>127</v>
      </c>
    </row>
    <row r="38" spans="1:8" x14ac:dyDescent="0.3">
      <c r="A38" s="47" t="s">
        <v>88</v>
      </c>
      <c r="C38" s="41" t="s">
        <v>89</v>
      </c>
      <c r="D38" s="41">
        <v>741</v>
      </c>
      <c r="E38" s="41" t="s">
        <v>86</v>
      </c>
      <c r="F38" s="41" t="s">
        <v>44</v>
      </c>
      <c r="H38" s="41" t="s">
        <v>92</v>
      </c>
    </row>
    <row r="39" spans="1:8" x14ac:dyDescent="0.3">
      <c r="A39" s="47" t="s">
        <v>88</v>
      </c>
      <c r="C39" s="41" t="s">
        <v>89</v>
      </c>
      <c r="D39" s="41">
        <v>741</v>
      </c>
      <c r="E39" s="41" t="s">
        <v>71</v>
      </c>
      <c r="F39" s="41" t="s">
        <v>44</v>
      </c>
      <c r="H39" s="41" t="s">
        <v>91</v>
      </c>
    </row>
    <row r="41" spans="1:8" x14ac:dyDescent="0.3">
      <c r="A41" s="47" t="s">
        <v>93</v>
      </c>
      <c r="C41" s="41" t="s">
        <v>38</v>
      </c>
      <c r="D41" s="41">
        <v>50</v>
      </c>
      <c r="E41" s="41" t="s">
        <v>94</v>
      </c>
      <c r="F41" s="41" t="s">
        <v>44</v>
      </c>
      <c r="H41" s="41" t="s">
        <v>463</v>
      </c>
    </row>
    <row r="42" spans="1:8" x14ac:dyDescent="0.3">
      <c r="A42" s="47" t="s">
        <v>93</v>
      </c>
      <c r="C42" s="41" t="s">
        <v>38</v>
      </c>
      <c r="D42" s="41">
        <v>50</v>
      </c>
      <c r="E42" s="41" t="s">
        <v>94</v>
      </c>
      <c r="F42" s="41" t="s">
        <v>44</v>
      </c>
      <c r="H42" s="41" t="s">
        <v>95</v>
      </c>
    </row>
    <row r="44" spans="1:8" ht="15.5" x14ac:dyDescent="0.35">
      <c r="A44" s="60" t="s">
        <v>259</v>
      </c>
    </row>
    <row r="46" spans="1:8" s="23" customFormat="1" x14ac:dyDescent="0.3">
      <c r="A46" s="49" t="s">
        <v>269</v>
      </c>
      <c r="B46" s="24"/>
      <c r="C46" s="23" t="s">
        <v>35</v>
      </c>
      <c r="D46" s="24"/>
      <c r="E46" s="23" t="s">
        <v>63</v>
      </c>
      <c r="F46" s="23" t="s">
        <v>97</v>
      </c>
      <c r="H46" s="23" t="s">
        <v>272</v>
      </c>
    </row>
    <row r="47" spans="1:8" s="23" customFormat="1" x14ac:dyDescent="0.3">
      <c r="A47" s="49" t="s">
        <v>269</v>
      </c>
      <c r="B47" s="24"/>
      <c r="C47" s="23" t="s">
        <v>30</v>
      </c>
      <c r="D47" s="24"/>
      <c r="E47" s="23" t="s">
        <v>261</v>
      </c>
      <c r="F47" s="23" t="s">
        <v>97</v>
      </c>
      <c r="H47" s="23" t="s">
        <v>270</v>
      </c>
    </row>
    <row r="50" spans="1:8" s="43" customFormat="1" x14ac:dyDescent="0.3">
      <c r="B50" s="50" t="s">
        <v>12</v>
      </c>
      <c r="C50" s="50">
        <f>COUNTA(C4:C49)</f>
        <v>31</v>
      </c>
    </row>
    <row r="54" spans="1:8" x14ac:dyDescent="0.3">
      <c r="A54" s="41" t="s">
        <v>25</v>
      </c>
      <c r="H54" s="46" t="s">
        <v>522</v>
      </c>
    </row>
    <row r="56" spans="1:8" x14ac:dyDescent="0.3">
      <c r="A56" s="41" t="s">
        <v>521</v>
      </c>
    </row>
  </sheetData>
  <hyperlinks>
    <hyperlink ref="H54" r:id="rId1" display="Mail an Roland" xr:uid="{37D4C7AD-520E-4A46-859B-2D495432CB3F}"/>
  </hyperlink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12</vt:i4>
      </vt:variant>
    </vt:vector>
  </HeadingPairs>
  <TitlesOfParts>
    <vt:vector size="12" baseType="lpstr">
      <vt:lpstr>TOTAL</vt:lpstr>
      <vt:lpstr>HAG</vt:lpstr>
      <vt:lpstr>Liliput</vt:lpstr>
      <vt:lpstr>Lima</vt:lpstr>
      <vt:lpstr>LS Models</vt:lpstr>
      <vt:lpstr>Märklin</vt:lpstr>
      <vt:lpstr>Messing</vt:lpstr>
      <vt:lpstr>Piko</vt:lpstr>
      <vt:lpstr>Rivarossi</vt:lpstr>
      <vt:lpstr>ROCO</vt:lpstr>
      <vt:lpstr>Trix</vt:lpstr>
      <vt:lpstr>Andere</vt:lpstr>
    </vt:vector>
  </TitlesOfParts>
  <Manager>roland@hausin.com</Manager>
  <Company>roland@hausin.com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Liste aller Re 46x in H0</dc:title>
  <dc:subject>Liste aller Re 46x in Spurweite H0</dc:subject>
  <dc:creator>roland@hausin.com</dc:creator>
  <cp:keywords>Re 460 465 EL18 Modelleisnbahnen</cp:keywords>
  <dc:description>Ergänzungen / Korrekturen bitte an roland@hausin.com mailen</dc:description>
  <cp:lastModifiedBy>Roland Hausin</cp:lastModifiedBy>
  <dcterms:created xsi:type="dcterms:W3CDTF">2022-11-04T12:52:30Z</dcterms:created>
  <dcterms:modified xsi:type="dcterms:W3CDTF">2026-09-20T18:38:36Z</dcterms:modified>
  <cp:category>Modelleisenbahnen</cp:category>
  <cp:contentStatus>wird laufenmd ergänzt</cp:contentStatus>
</cp:coreProperties>
</file>